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mestnanec\Downloads\"/>
    </mc:Choice>
  </mc:AlternateContent>
  <bookViews>
    <workbookView xWindow="-108" yWindow="-108" windowWidth="23256" windowHeight="12576"/>
  </bookViews>
  <sheets>
    <sheet name="časť 1" sheetId="12" r:id="rId1"/>
  </sheets>
  <definedNames>
    <definedName name="_xlnm.Print_Titles" localSheetId="0">'časť 1'!$8:$12</definedName>
    <definedName name="_xlnm.Print_Area" localSheetId="0">'časť 1'!$A$1:$N$18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2" l="1"/>
  <c r="K14" i="12"/>
  <c r="L14" i="12"/>
  <c r="M14" i="12" s="1"/>
  <c r="N14" i="12" l="1"/>
  <c r="L13" i="12"/>
  <c r="J13" i="12"/>
  <c r="K13" i="12" s="1"/>
  <c r="M13" i="12" l="1"/>
  <c r="N13" i="12" s="1"/>
  <c r="N15" i="12" s="1"/>
  <c r="L15" i="12"/>
</calcChain>
</file>

<file path=xl/comments1.xml><?xml version="1.0" encoding="utf-8"?>
<comments xmlns="http://schemas.openxmlformats.org/spreadsheetml/2006/main">
  <authors>
    <author>Alexovič Matiašová</author>
  </authors>
  <commentList>
    <comment ref="D10" authorId="0" shapeId="0">
      <text>
        <r>
          <rPr>
            <b/>
            <sz val="9"/>
            <color indexed="81"/>
            <rFont val="Segoe UI"/>
            <family val="2"/>
            <charset val="238"/>
          </rPr>
          <t>Alexovič Matiašová:</t>
        </r>
        <r>
          <rPr>
            <sz val="9"/>
            <color indexed="81"/>
            <rFont val="Segoe UI"/>
            <family val="2"/>
            <charset val="238"/>
          </rPr>
          <t xml:space="preserve">
PHZ bez DPH, bola vložená pre každú položku jednotlivo</t>
        </r>
      </text>
    </comment>
  </commentList>
</comments>
</file>

<file path=xl/sharedStrings.xml><?xml version="1.0" encoding="utf-8"?>
<sst xmlns="http://schemas.openxmlformats.org/spreadsheetml/2006/main" count="60" uniqueCount="48">
  <si>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</si>
  <si>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</si>
  <si>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r>
      <rPr>
        <b/>
        <i/>
        <sz val="11"/>
        <color theme="9" tint="-0.249977111117893"/>
        <rFont val="Arial"/>
        <family val="2"/>
        <charset val="238"/>
      </rPr>
      <t xml:space="preserve">* </t>
    </r>
    <r>
      <rPr>
        <i/>
        <sz val="8"/>
        <rFont val="Arial"/>
        <family val="2"/>
        <charset val="238"/>
      </rPr>
      <t>Ak uchádzač nie je platcom DPH, uvedie sadzbu DPH v %   0. 
Na skutočnosť, že nie je platcom DPH upozorní.
Ak uchádzač je platcom DPH, uvedie príslušnú sadzbu DPH.</t>
    </r>
  </si>
  <si>
    <t>Cena predmetu zákazky / zmluvy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</si>
  <si>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</si>
  <si>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</si>
  <si>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</si>
  <si>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</si>
  <si>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</si>
  <si>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</si>
  <si>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</si>
  <si>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</si>
  <si>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</si>
  <si>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</si>
  <si>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</si>
  <si>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</si>
  <si>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</si>
  <si>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</si>
  <si>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Cena za MJ</t>
  </si>
  <si>
    <t>Cena za predpokladané množstvo MJ</t>
  </si>
  <si>
    <t xml:space="preserve">p. č. </t>
  </si>
  <si>
    <t>Názov položky</t>
  </si>
  <si>
    <t>Špecifikácia položky</t>
  </si>
  <si>
    <t>Číslo rozpočtovej položky</t>
  </si>
  <si>
    <t xml:space="preserve">Merná 
jednotka (MJ) </t>
  </si>
  <si>
    <t xml:space="preserve">Predpokladané množstvo MJ </t>
  </si>
  <si>
    <t>bez DPH (EUR)</t>
  </si>
  <si>
    <t xml:space="preserve">Sadzba DPH (%) * </t>
  </si>
  <si>
    <t>DPH (EUR)</t>
  </si>
  <si>
    <t>s DPH (EUR)</t>
  </si>
  <si>
    <t>H/100 x I</t>
  </si>
  <si>
    <t>H + J</t>
  </si>
  <si>
    <t>F x H</t>
  </si>
  <si>
    <t>L/100 x I</t>
  </si>
  <si>
    <t>L + M</t>
  </si>
  <si>
    <t>ks</t>
  </si>
  <si>
    <t>celková cena 
za časť predmetu zákazky 
v EUR s DPH</t>
  </si>
  <si>
    <r>
      <rPr>
        <b/>
        <i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..........................................     dňa    .......................</t>
    </r>
  </si>
  <si>
    <t>podpis:</t>
  </si>
  <si>
    <t>Príloha č. 2 Výzvy na určenie predpokladanej hodnoty zákazky : Špecifikácia a cena predmetu zákazky</t>
  </si>
  <si>
    <t>Predmet zákazky/zmluvy: „Systém pre digitálnu PCR a Automatický disociátor tkaniva pre NFP projekt NANOVIR“</t>
  </si>
  <si>
    <t>Dodávka IKT pre NFP projekt NANOVIR</t>
  </si>
  <si>
    <t>Osobné počítače pre spracovanie a modelovanie dát</t>
  </si>
  <si>
    <t>0H1P23</t>
  </si>
  <si>
    <t>Notebook</t>
  </si>
  <si>
    <t>0H2P32</t>
  </si>
  <si>
    <t>displej: min. 14", min. FHD (1920x1080px), dotykový
CPU: min. 7900 bodov benchmark cpu mark passmark
GPU: integrovaná
RAM: min. 16GB
SSD: min. 512GB SSD 
OS: Win 10 64-bit, alebo ekvivalent
Periférie: touchpad, webkamera, WiFi, Bluetooth, USB-C, min. 2x USB 3.1 Gen1, HDMI, slot pre nano SIM, čítačka pamäťových kariet, kombinovaný port pre slúchadlá/mikrofón; farebné vyhotovenie v odtieňoch sivej
Príslušenstvo: napájací adaptér
Referenčná vzorka spĺňajúca špecifikáciu: napríklad HP Pavilion x360 14-dw0004nc, strieborný; alebo ekvivalent</t>
  </si>
  <si>
    <t>displej: min. 15,6", min. FHD (1920x1080px), dotykový
CPU: min. 6950 bodov benchmark cpu mark passmark
GPU: integrovaná
RAM: min. 16GB
SSD: min. 512GB SSD 
OS: Win 10 64-bit, alebo ekvivalent
Periférie: multidotykový touchpad, numpad, WiFi, Bluetooth, USB-C, min. 2x USB 3.1, HDMI, kombinovaný port pre slúchadlá/mikrofón, min. 720p HD webkamera, čítačka pamäťových kariet, farebné vyhotovenie v odtieňoch sivej
Príslušenstvo: napájací adaptér
Referenčná vzorka spĺňajúca špecifikáciu: napríklad HP Pavilion x360 15-dq1005nc,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</si>
</sst>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i/>
      <sz val="8"/>
      <name val="Arial"/>
      <family val="2"/>
      <charset val="238"/>
    </font>
    <font>
      <b/>
      <i/>
      <sz val="11"/>
      <color theme="9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88"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4" fontId="6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1" fontId="12" fillId="0" borderId="0" xfId="0" applyNumberFormat="1" applyFont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6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 wrapText="1"/>
    </xf>
    <xf numFmtId="3" fontId="13" fillId="3" borderId="22" xfId="0" applyNumberFormat="1" applyFont="1" applyFill="1" applyBorder="1" applyAlignment="1">
      <alignment horizontal="center" vertical="center" wrapText="1"/>
    </xf>
    <xf numFmtId="4" fontId="14" fillId="3" borderId="22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right" vertical="center"/>
    </xf>
    <xf numFmtId="4" fontId="16" fillId="7" borderId="25" xfId="0" applyNumberFormat="1" applyFont="1" applyFill="1" applyBorder="1" applyAlignment="1">
      <alignment horizontal="right" vertical="center"/>
    </xf>
    <xf numFmtId="0" fontId="17" fillId="0" borderId="2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 wrapText="1"/>
    </xf>
    <xf numFmtId="4" fontId="12" fillId="2" borderId="14" xfId="0" applyNumberFormat="1" applyFont="1" applyFill="1" applyBorder="1" applyAlignment="1">
      <alignment horizontal="right" vertical="center"/>
    </xf>
    <xf numFmtId="1" fontId="12" fillId="2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2" fillId="0" borderId="14" xfId="0" applyFont="1" applyBorder="1"/>
    <xf numFmtId="0" fontId="15" fillId="0" borderId="14" xfId="0" applyFont="1" applyBorder="1"/>
    <xf numFmtId="0" fontId="19" fillId="8" borderId="29" xfId="0" applyFont="1" applyFill="1" applyBorder="1" applyAlignment="1">
      <alignment vertical="top"/>
    </xf>
    <xf numFmtId="0" fontId="25" fillId="0" borderId="14" xfId="0" applyFont="1" applyBorder="1" applyAlignment="1">
      <alignment vertical="center" wrapText="1"/>
    </xf>
    <xf numFmtId="0" fontId="12" fillId="8" borderId="27" xfId="0" applyFont="1" applyFill="1" applyBorder="1" applyAlignment="1">
      <alignment horizontal="left" vertical="top" wrapText="1"/>
    </xf>
    <xf numFmtId="0" fontId="12" fillId="8" borderId="28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4" fontId="4" fillId="0" borderId="7" xfId="0" applyNumberFormat="1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F00FF"/>
      <color rgb="FFFBE5D6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topLeftCell="A5" zoomScale="75" zoomScaleNormal="75" zoomScaleSheetLayoutView="100" workbookViewId="0">
      <selection activeCell="C14" sqref="C14"/>
    </sheetView>
  </sheetViews>
  <sheetFormatPr defaultColWidth="9.109375" defaultRowHeight="14.4" x14ac:dyDescent="0.3"/>
  <cols>
    <col min="1" max="1" width="4" style="1" customWidth="1"/>
    <col min="2" max="2" width="23.6640625" style="45" customWidth="1"/>
    <col min="3" max="3" width="60" style="11" customWidth="1"/>
    <col min="4" max="4" width="17" style="11" customWidth="1"/>
    <col min="5" max="5" width="9.109375" style="6"/>
    <col min="6" max="6" width="12.33203125" style="6" customWidth="1"/>
    <col min="7" max="7" width="2.5546875" style="1" customWidth="1"/>
    <col min="8" max="8" width="12.5546875" style="7" customWidth="1"/>
    <col min="9" max="9" width="9.109375" style="6" customWidth="1"/>
    <col min="10" max="10" width="9.109375" style="7" customWidth="1"/>
    <col min="11" max="11" width="11.6640625" style="7" customWidth="1"/>
    <col min="12" max="12" width="14" style="7" customWidth="1"/>
    <col min="13" max="13" width="9.109375" style="7" customWidth="1"/>
    <col min="14" max="14" width="17.44140625" style="7" customWidth="1"/>
    <col min="15" max="15" width="15.5546875" style="1" customWidth="1"/>
    <col min="16" max="16384" width="9.109375" style="1"/>
  </cols>
  <sheetData>
    <row r="1" spans="1:15" x14ac:dyDescent="0.3">
      <c r="A1" s="47" t="s">
        <v>0</v>
      </c>
      <c r="B1" s="2"/>
      <c r="C1" s="2"/>
      <c r="D1" s="2"/>
      <c r="E1" s="8"/>
      <c r="F1" s="8"/>
      <c r="H1" s="4"/>
      <c r="I1" s="12"/>
      <c r="J1" s="4"/>
      <c r="K1" s="4"/>
      <c r="L1" s="4"/>
      <c r="M1" s="4"/>
      <c r="N1" s="29"/>
    </row>
    <row r="2" spans="1:15" x14ac:dyDescent="0.3">
      <c r="A2" s="73" t="s">
        <v>40</v>
      </c>
      <c r="B2" s="74"/>
      <c r="C2" s="74"/>
      <c r="D2" s="74"/>
      <c r="E2" s="74"/>
      <c r="F2" s="74"/>
      <c r="G2" s="74"/>
      <c r="H2" s="74"/>
      <c r="I2" s="74"/>
      <c r="J2" s="74"/>
      <c r="K2" s="4"/>
      <c r="L2" s="4"/>
      <c r="M2" s="4"/>
      <c r="N2" s="29"/>
    </row>
    <row r="3" spans="1:15" ht="18" customHeight="1" x14ac:dyDescent="0.3">
      <c r="A3" s="28" t="s">
        <v>1</v>
      </c>
      <c r="B3" s="44"/>
      <c r="C3" s="75"/>
      <c r="D3" s="76"/>
      <c r="E3" s="76"/>
      <c r="F3" s="76"/>
      <c r="G3" s="76"/>
      <c r="H3" s="76"/>
      <c r="I3" s="76"/>
      <c r="J3" s="76"/>
      <c r="K3" s="77"/>
      <c r="L3" s="4"/>
      <c r="M3" s="4"/>
      <c r="N3" s="29"/>
    </row>
    <row r="4" spans="1:15" ht="7.5" customHeight="1" x14ac:dyDescent="0.3">
      <c r="A4" s="3"/>
      <c r="B4" s="46"/>
      <c r="C4" s="46"/>
      <c r="D4" s="46"/>
      <c r="E4" s="5"/>
      <c r="F4" s="5"/>
      <c r="H4" s="4"/>
      <c r="I4" s="12"/>
      <c r="J4" s="4"/>
      <c r="K4" s="4"/>
      <c r="L4" s="4"/>
      <c r="M4" s="4"/>
      <c r="N4" s="29"/>
    </row>
    <row r="5" spans="1:15" ht="18.75" customHeight="1" x14ac:dyDescent="0.3">
      <c r="A5" s="47" t="s">
        <v>39</v>
      </c>
      <c r="B5" s="46"/>
      <c r="C5" s="46"/>
      <c r="D5" s="46"/>
      <c r="E5" s="5"/>
      <c r="F5" s="5"/>
      <c r="H5" s="4"/>
      <c r="I5" s="12"/>
      <c r="J5" s="4"/>
      <c r="K5" s="78" t="s">
        <v>2</v>
      </c>
      <c r="L5" s="78"/>
      <c r="M5" s="78"/>
      <c r="N5" s="78"/>
    </row>
    <row r="6" spans="1:15" ht="21.75" customHeight="1" x14ac:dyDescent="0.3">
      <c r="A6" s="47"/>
      <c r="B6" s="46"/>
      <c r="C6" s="46"/>
      <c r="D6" s="46"/>
      <c r="E6" s="5"/>
      <c r="F6" s="5"/>
      <c r="H6" s="4"/>
      <c r="I6" s="12"/>
      <c r="J6" s="4"/>
      <c r="K6" s="78"/>
      <c r="L6" s="78"/>
      <c r="M6" s="78"/>
      <c r="N6" s="78"/>
    </row>
    <row r="7" spans="1:15" ht="13.2" customHeight="1" x14ac:dyDescent="0.3">
      <c r="A7" s="79"/>
      <c r="B7" s="79"/>
      <c r="C7" s="79"/>
      <c r="D7" s="79"/>
      <c r="E7" s="79"/>
      <c r="F7" s="9"/>
      <c r="G7" s="33"/>
      <c r="H7" s="80" t="s">
        <v>3</v>
      </c>
      <c r="I7" s="81"/>
      <c r="J7" s="81"/>
      <c r="K7" s="81"/>
      <c r="L7" s="81"/>
      <c r="M7" s="81"/>
      <c r="N7" s="32"/>
    </row>
    <row r="8" spans="1:15" s="13" customFormat="1" ht="10.199999999999999" x14ac:dyDescent="0.3">
      <c r="A8" s="34" t="s">
        <v>4</v>
      </c>
      <c r="B8" s="35" t="s">
        <v>5</v>
      </c>
      <c r="C8" s="35" t="s">
        <v>6</v>
      </c>
      <c r="D8" s="35" t="s">
        <v>7</v>
      </c>
      <c r="E8" s="35" t="s">
        <v>8</v>
      </c>
      <c r="F8" s="35" t="s">
        <v>9</v>
      </c>
      <c r="G8" s="31" t="s">
        <v>10</v>
      </c>
      <c r="H8" s="23" t="s">
        <v>11</v>
      </c>
      <c r="I8" s="15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27" t="s">
        <v>17</v>
      </c>
    </row>
    <row r="9" spans="1:15" s="36" customFormat="1" ht="54.75" customHeight="1" x14ac:dyDescent="0.25">
      <c r="A9" s="82" t="s">
        <v>41</v>
      </c>
      <c r="B9" s="83"/>
      <c r="C9" s="83"/>
      <c r="D9" s="83"/>
      <c r="E9" s="83"/>
      <c r="F9" s="84"/>
      <c r="H9" s="85" t="s">
        <v>18</v>
      </c>
      <c r="I9" s="86"/>
      <c r="J9" s="86"/>
      <c r="K9" s="87"/>
      <c r="L9" s="85" t="s">
        <v>19</v>
      </c>
      <c r="M9" s="86"/>
      <c r="N9" s="87"/>
    </row>
    <row r="10" spans="1:15" s="36" customFormat="1" ht="87.6" customHeight="1" x14ac:dyDescent="0.25">
      <c r="A10" s="48" t="s">
        <v>20</v>
      </c>
      <c r="B10" s="49" t="s">
        <v>21</v>
      </c>
      <c r="C10" s="49" t="s">
        <v>22</v>
      </c>
      <c r="D10" s="50" t="s">
        <v>23</v>
      </c>
      <c r="E10" s="51" t="s">
        <v>24</v>
      </c>
      <c r="F10" s="49" t="s">
        <v>25</v>
      </c>
      <c r="H10" s="52" t="s">
        <v>26</v>
      </c>
      <c r="I10" s="53" t="s">
        <v>27</v>
      </c>
      <c r="J10" s="54" t="s">
        <v>28</v>
      </c>
      <c r="K10" s="54" t="s">
        <v>29</v>
      </c>
      <c r="L10" s="54" t="s">
        <v>26</v>
      </c>
      <c r="M10" s="54" t="s">
        <v>28</v>
      </c>
      <c r="N10" s="54" t="s">
        <v>29</v>
      </c>
    </row>
    <row r="11" spans="1:15" s="21" customFormat="1" ht="10.199999999999999" x14ac:dyDescent="0.3">
      <c r="A11" s="18" t="s">
        <v>4</v>
      </c>
      <c r="B11" s="19" t="s">
        <v>5</v>
      </c>
      <c r="C11" s="19" t="s">
        <v>6</v>
      </c>
      <c r="D11" s="19"/>
      <c r="E11" s="19" t="s">
        <v>8</v>
      </c>
      <c r="F11" s="19" t="s">
        <v>9</v>
      </c>
      <c r="G11" s="22" t="s">
        <v>10</v>
      </c>
      <c r="H11" s="24" t="s">
        <v>11</v>
      </c>
      <c r="I11" s="20" t="s">
        <v>12</v>
      </c>
      <c r="J11" s="20" t="s">
        <v>30</v>
      </c>
      <c r="K11" s="20" t="s">
        <v>31</v>
      </c>
      <c r="L11" s="20" t="s">
        <v>32</v>
      </c>
      <c r="M11" s="20" t="s">
        <v>33</v>
      </c>
      <c r="N11" s="20" t="s">
        <v>34</v>
      </c>
    </row>
    <row r="12" spans="1:15" s="10" customFormat="1" ht="4.2" customHeight="1" x14ac:dyDescent="0.3">
      <c r="A12" s="16"/>
      <c r="B12" s="17"/>
      <c r="C12" s="17"/>
      <c r="D12" s="17"/>
      <c r="E12" s="16"/>
      <c r="F12" s="16"/>
      <c r="H12" s="25"/>
      <c r="I12" s="26"/>
      <c r="J12" s="30"/>
      <c r="K12" s="30"/>
      <c r="L12" s="30"/>
      <c r="M12" s="30"/>
      <c r="N12" s="30"/>
    </row>
    <row r="13" spans="1:15" ht="309.60000000000002" customHeight="1" x14ac:dyDescent="0.3">
      <c r="A13" s="57">
        <v>1</v>
      </c>
      <c r="B13" s="58" t="s">
        <v>42</v>
      </c>
      <c r="C13" s="70" t="s">
        <v>46</v>
      </c>
      <c r="D13" s="56" t="s">
        <v>43</v>
      </c>
      <c r="E13" s="66" t="s">
        <v>35</v>
      </c>
      <c r="F13" s="55">
        <v>8</v>
      </c>
      <c r="G13" s="67"/>
      <c r="H13" s="64">
        <v>0</v>
      </c>
      <c r="I13" s="65">
        <v>0</v>
      </c>
      <c r="J13" s="41">
        <f>H13/100*I13</f>
        <v>0</v>
      </c>
      <c r="K13" s="41">
        <f>H13+J13</f>
        <v>0</v>
      </c>
      <c r="L13" s="41">
        <f>F13*H13</f>
        <v>0</v>
      </c>
      <c r="M13" s="41">
        <f>L13/100*I13</f>
        <v>0</v>
      </c>
      <c r="N13" s="41">
        <f>L13+M13</f>
        <v>0</v>
      </c>
    </row>
    <row r="14" spans="1:15" ht="257.39999999999998" customHeight="1" x14ac:dyDescent="0.3">
      <c r="A14" s="57">
        <v>2</v>
      </c>
      <c r="B14" s="58" t="s">
        <v>44</v>
      </c>
      <c r="C14" s="63" t="s">
        <v>47</v>
      </c>
      <c r="D14" s="56" t="s">
        <v>45</v>
      </c>
      <c r="E14" s="62" t="s">
        <v>35</v>
      </c>
      <c r="F14" s="62">
        <v>7</v>
      </c>
      <c r="G14" s="68"/>
      <c r="H14" s="64">
        <v>0</v>
      </c>
      <c r="I14" s="65">
        <v>0</v>
      </c>
      <c r="J14" s="41">
        <f>H14/100*I14</f>
        <v>0</v>
      </c>
      <c r="K14" s="41">
        <f>H14+J14</f>
        <v>0</v>
      </c>
      <c r="L14" s="41">
        <f>F14*H14</f>
        <v>0</v>
      </c>
      <c r="M14" s="41">
        <f>L14/100*I14</f>
        <v>0</v>
      </c>
      <c r="N14" s="41">
        <f>L14+M14</f>
        <v>0</v>
      </c>
    </row>
    <row r="15" spans="1:15" ht="53.4" thickBot="1" x14ac:dyDescent="0.35">
      <c r="D15" s="37"/>
      <c r="E15" s="38"/>
      <c r="F15" s="38"/>
      <c r="G15" s="39"/>
      <c r="H15" s="40"/>
      <c r="I15" s="40"/>
      <c r="J15" s="40"/>
      <c r="K15" s="40"/>
      <c r="L15" s="59">
        <f>SUM(L13:L14)</f>
        <v>0</v>
      </c>
      <c r="M15" s="42"/>
      <c r="N15" s="60">
        <f>SUM(N13:N14)</f>
        <v>0</v>
      </c>
      <c r="O15" s="61" t="s">
        <v>36</v>
      </c>
    </row>
    <row r="16" spans="1:15" ht="15" thickBot="1" x14ac:dyDescent="0.35">
      <c r="H16" s="42"/>
      <c r="I16" s="43"/>
      <c r="J16" s="42"/>
      <c r="K16" s="42"/>
      <c r="L16" s="42"/>
      <c r="M16" s="42"/>
      <c r="N16" s="42"/>
    </row>
    <row r="17" spans="8:14" ht="66.599999999999994" customHeight="1" thickBot="1" x14ac:dyDescent="0.35">
      <c r="H17" s="71" t="s">
        <v>37</v>
      </c>
      <c r="I17" s="72"/>
      <c r="J17" s="72"/>
      <c r="K17" s="72"/>
      <c r="L17" s="72"/>
      <c r="M17" s="72"/>
      <c r="N17" s="69" t="s">
        <v>38</v>
      </c>
    </row>
    <row r="18" spans="8:14" x14ac:dyDescent="0.3">
      <c r="H18" s="42"/>
      <c r="I18" s="43"/>
      <c r="J18" s="42"/>
      <c r="K18" s="42"/>
      <c r="L18" s="42"/>
      <c r="M18" s="42"/>
      <c r="N18" s="42"/>
    </row>
  </sheetData>
  <mergeCells count="9">
    <mergeCell ref="H17:M17"/>
    <mergeCell ref="A2:J2"/>
    <mergeCell ref="C3:K3"/>
    <mergeCell ref="K5:N6"/>
    <mergeCell ref="A7:E7"/>
    <mergeCell ref="H7:M7"/>
    <mergeCell ref="A9:F9"/>
    <mergeCell ref="H9:K9"/>
    <mergeCell ref="L9:N9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Footer>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časť 1</vt:lpstr>
      <vt:lpstr>'časť 1'!Názvy_tlače</vt:lpstr>
      <vt:lpstr>'časť 1'!Oblasť_tlače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lucia.dlugosova</dc:creator>
  <cp:keywords/>
  <dc:description/>
  <cp:lastModifiedBy>zamestnanec</cp:lastModifiedBy>
  <cp:revision/>
  <dcterms:created xsi:type="dcterms:W3CDTF">2019-10-01T12:51:04Z</dcterms:created>
  <dcterms:modified xsi:type="dcterms:W3CDTF">2021-04-09T06:38:11Z</dcterms:modified>
  <cp:category/>
  <cp:contentStatus/>
</cp:coreProperties>
</file>