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aria.kolvekova\Desktop\Zákazky Prieskumom trhu 2019-2022\Zákazky 2022\Elektrické prístroje\Final\"/>
    </mc:Choice>
  </mc:AlternateContent>
  <bookViews>
    <workbookView xWindow="0" yWindow="0" windowWidth="28740" windowHeight="11610"/>
  </bookViews>
  <sheets>
    <sheet name="poziadavky" sheetId="1" r:id="rId1"/>
  </sheets>
  <definedNames>
    <definedName name="_xlnm.Print_Area" localSheetId="0">poziadavky!$A$1:$L$78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3" i="1" l="1"/>
  <c r="J13" i="1" s="1"/>
  <c r="I14" i="1"/>
  <c r="J14" i="1" s="1"/>
  <c r="I15" i="1"/>
  <c r="J15" i="1" s="1"/>
  <c r="I16" i="1"/>
  <c r="J16" i="1" s="1"/>
  <c r="I17" i="1"/>
  <c r="J17" i="1" s="1"/>
  <c r="I18" i="1"/>
  <c r="J18" i="1" s="1"/>
  <c r="I19" i="1"/>
  <c r="J19" i="1" s="1"/>
  <c r="I20" i="1"/>
  <c r="J20" i="1" s="1"/>
  <c r="I21" i="1"/>
  <c r="J21" i="1" s="1"/>
  <c r="I22" i="1"/>
  <c r="J22" i="1" s="1"/>
  <c r="I23" i="1"/>
  <c r="J23" i="1" s="1"/>
  <c r="I24" i="1"/>
  <c r="J24" i="1" s="1"/>
  <c r="I25" i="1"/>
  <c r="I26" i="1"/>
  <c r="J26" i="1" s="1"/>
  <c r="I27" i="1"/>
  <c r="J27" i="1" s="1"/>
  <c r="I28" i="1"/>
  <c r="J28" i="1" s="1"/>
  <c r="I29" i="1"/>
  <c r="J29" i="1" s="1"/>
  <c r="I30" i="1"/>
  <c r="J30" i="1" s="1"/>
  <c r="I31" i="1"/>
  <c r="J31" i="1" s="1"/>
  <c r="I32" i="1"/>
  <c r="J32" i="1" s="1"/>
  <c r="I33" i="1"/>
  <c r="J33" i="1" s="1"/>
  <c r="I34" i="1"/>
  <c r="J34" i="1" s="1"/>
  <c r="I35" i="1"/>
  <c r="J35" i="1" s="1"/>
  <c r="I36" i="1"/>
  <c r="J36" i="1" s="1"/>
  <c r="I37" i="1"/>
  <c r="J37" i="1" s="1"/>
  <c r="I38" i="1"/>
  <c r="J38" i="1" s="1"/>
  <c r="I39" i="1"/>
  <c r="J39" i="1" s="1"/>
  <c r="I40" i="1"/>
  <c r="J40" i="1" s="1"/>
  <c r="I41" i="1"/>
  <c r="J41" i="1" s="1"/>
  <c r="I42" i="1"/>
  <c r="J42" i="1" s="1"/>
  <c r="I43" i="1"/>
  <c r="J43" i="1" s="1"/>
  <c r="I44" i="1"/>
  <c r="J44" i="1" s="1"/>
  <c r="I45" i="1"/>
  <c r="J45" i="1" s="1"/>
  <c r="I46" i="1"/>
  <c r="J46" i="1" s="1"/>
  <c r="I47" i="1"/>
  <c r="J47" i="1" s="1"/>
  <c r="I48" i="1"/>
  <c r="J48" i="1" s="1"/>
  <c r="I49" i="1"/>
  <c r="J49" i="1" s="1"/>
  <c r="I50" i="1"/>
  <c r="J50" i="1" s="1"/>
  <c r="I51" i="1"/>
  <c r="J51" i="1" s="1"/>
  <c r="I52" i="1"/>
  <c r="J52" i="1" s="1"/>
  <c r="I53" i="1"/>
  <c r="J53" i="1" s="1"/>
  <c r="I54" i="1"/>
  <c r="J54" i="1" s="1"/>
  <c r="I55" i="1"/>
  <c r="J55" i="1" s="1"/>
  <c r="I56" i="1"/>
  <c r="J56" i="1" s="1"/>
  <c r="I57" i="1"/>
  <c r="J57" i="1" s="1"/>
  <c r="I58" i="1"/>
  <c r="J58" i="1" s="1"/>
  <c r="I59" i="1"/>
  <c r="J59" i="1" s="1"/>
  <c r="I60" i="1"/>
  <c r="J60" i="1" s="1"/>
  <c r="I61" i="1"/>
  <c r="J61" i="1" s="1"/>
  <c r="I62" i="1"/>
  <c r="J62" i="1" s="1"/>
  <c r="I63" i="1"/>
  <c r="J63" i="1" s="1"/>
  <c r="I64" i="1"/>
  <c r="J64" i="1" s="1"/>
  <c r="I65" i="1"/>
  <c r="J65" i="1" s="1"/>
  <c r="I66" i="1"/>
  <c r="J66" i="1" s="1"/>
  <c r="I67" i="1"/>
  <c r="J67" i="1" s="1"/>
  <c r="I68" i="1"/>
  <c r="J68" i="1" s="1"/>
  <c r="I69" i="1"/>
  <c r="J69" i="1" s="1"/>
  <c r="I70" i="1"/>
  <c r="J70" i="1" s="1"/>
  <c r="I12" i="1"/>
  <c r="J12" i="1" s="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12" i="1"/>
  <c r="I71" i="1" l="1"/>
  <c r="J25" i="1"/>
  <c r="J71" i="1" s="1"/>
</calcChain>
</file>

<file path=xl/sharedStrings.xml><?xml version="1.0" encoding="utf-8"?>
<sst xmlns="http://schemas.openxmlformats.org/spreadsheetml/2006/main" count="246" uniqueCount="148">
  <si>
    <t xml:space="preserve">Chladnička kombinovaná s mrazničkou dole  biela </t>
  </si>
  <si>
    <t>ks</t>
  </si>
  <si>
    <t xml:space="preserve">Chladnička kombinovaná s mrazničkou dole nerez  </t>
  </si>
  <si>
    <t xml:space="preserve">Chladnička jednodverová biela </t>
  </si>
  <si>
    <t xml:space="preserve">Chladnička kombinovaná  s mrazničkou dole  biela </t>
  </si>
  <si>
    <t xml:space="preserve">Chladnička jednodverová  voľne stojaca  malá biela </t>
  </si>
  <si>
    <t xml:space="preserve">Chladnička kombinovaná dvojdverová s mrazničkou hore  biela </t>
  </si>
  <si>
    <t xml:space="preserve">Mraznička so zásuvkami biela </t>
  </si>
  <si>
    <t>Chladnička vstavaná biela</t>
  </si>
  <si>
    <t xml:space="preserve">Práčka plnená  zhora </t>
  </si>
  <si>
    <t xml:space="preserve">Práčka s predným plnením </t>
  </si>
  <si>
    <t xml:space="preserve">Set práčka so sušičkou </t>
  </si>
  <si>
    <t xml:space="preserve">Sušička  bielizne biela </t>
  </si>
  <si>
    <t xml:space="preserve">Umývačka riadu voľne stojaca </t>
  </si>
  <si>
    <t xml:space="preserve">Vysávač viacúčelový </t>
  </si>
  <si>
    <t xml:space="preserve">Vysávač Multicyklonový  </t>
  </si>
  <si>
    <t xml:space="preserve">Vysávač  bezdrôtový  tyčový </t>
  </si>
  <si>
    <t>Tepovač</t>
  </si>
  <si>
    <t>Mikrovlná rúra na ohrev</t>
  </si>
  <si>
    <t xml:space="preserve">Mikrovlná rúra s grilom </t>
  </si>
  <si>
    <t xml:space="preserve">Elektrický sporák štvorplatničkový  </t>
  </si>
  <si>
    <t>Elektrický liatinový jednoplatničkový vařič</t>
  </si>
  <si>
    <t xml:space="preserve">Elektrický smaltovaný dvojplatničkový varič </t>
  </si>
  <si>
    <t xml:space="preserve">Elektrická varná doska vstavaná </t>
  </si>
  <si>
    <t xml:space="preserve">Vstavaná rúra </t>
  </si>
  <si>
    <t xml:space="preserve">Indukčná varná doska 2 platničková </t>
  </si>
  <si>
    <t xml:space="preserve">Teplovzdušný konvektor  </t>
  </si>
  <si>
    <t>Teplovzdušný ventilátor malý s funkciou studeného vzduchu</t>
  </si>
  <si>
    <t xml:space="preserve">Ventilátor stolový </t>
  </si>
  <si>
    <t xml:space="preserve">Ventilátor stojanový </t>
  </si>
  <si>
    <t>Ventilátor stľpový  čierny</t>
  </si>
  <si>
    <t xml:space="preserve">Rýchlovarná kanvica plastová </t>
  </si>
  <si>
    <t xml:space="preserve">Rýchlovarná kanvica kovová </t>
  </si>
  <si>
    <t xml:space="preserve">Rýchlovarná kanvica sklenená so sitkom na čaj </t>
  </si>
  <si>
    <t xml:space="preserve">Prietokový ohrievač vody beztlakový </t>
  </si>
  <si>
    <t>Kávovar s mletím kávy</t>
  </si>
  <si>
    <t xml:space="preserve">Parný čistič okien akumulátorový </t>
  </si>
  <si>
    <t xml:space="preserve">Robotický čistič okien </t>
  </si>
  <si>
    <t xml:space="preserve">Sacia hadica </t>
  </si>
  <si>
    <t>Predľženie sacej hadice</t>
  </si>
  <si>
    <t>Ventilátorový vežový ohrievač s funkciou studeného vzduchu</t>
  </si>
  <si>
    <t>Zvlhčovač vzduchu s ionizátorom</t>
  </si>
  <si>
    <t xml:space="preserve">Kávovar pákový </t>
  </si>
  <si>
    <t xml:space="preserve">Chladnička kombinovaná s mrazničkou hore nerez </t>
  </si>
  <si>
    <t>Prietokový ohrievač vody tlakový</t>
  </si>
  <si>
    <t>Por. Č.</t>
  </si>
  <si>
    <t>Predmet zákazky</t>
  </si>
  <si>
    <t>MJ</t>
  </si>
  <si>
    <t>Počet ks</t>
  </si>
  <si>
    <t>Cena za MJ v Eur bez DPH</t>
  </si>
  <si>
    <t>Cena za prepokladané množstvo v EUR bez DPH</t>
  </si>
  <si>
    <t>Cena za prepokladané množstvo v EUR s DPH</t>
  </si>
  <si>
    <t>Kávovar kapsuľový</t>
  </si>
  <si>
    <t>Univerzálna turbohadica</t>
  </si>
  <si>
    <t xml:space="preserve">Indukčná varná doska 1 platničková </t>
  </si>
  <si>
    <t>Germicídny žiarič</t>
  </si>
  <si>
    <t>Vysávač akumulátorový bezvreckový</t>
  </si>
  <si>
    <t>Kovová stolná lampa s drevenými ramenami</t>
  </si>
  <si>
    <t xml:space="preserve">vyrobená zo svetlého dreva a kovu. Objímka E27 s možnosťou výberu zdroja svetla (min. 40 W, primárne LED zdroje ). Lampa ovládaná vypínačom On-Off, Parametre: Materiál drevo a kov, Farba: prírodné svetlé drevo + kov (čierny alebo biely alebo sivý),matná povrchová úprava, zdroj: E27 / 40 W min.; aj LED zdroje;   dodávané so zdrojom, rozmery tienidla: 15,5 x 16,5 cm (± 1 cm), priemer základne: 17 cm (± 2 cm), dĺžka ramien: 10 + 25 + 25 cm (± 2 cm), prívodný kábel s vypínačom: min. 150 cm, napätie: 230V </t>
  </si>
  <si>
    <t>Stolná lampa I.</t>
  </si>
  <si>
    <t>Lampa má možnosť nastaviť výšku a uhol svetelného lúča. Farba: biela/čierna + zlatá/medená, Parametre: Materiál plast, Pätica  Integrovaný LED modul, Počet žiaroviek 1, Žiarovky súčasťou balenia ANO (LED), Farba svetla Teplá biela;  Denná biela; Studená biela, Teplota chromatickosti 3000-6000 K, Príkon zdroja max.6 W, Ekvivalent klasickej žiarovky max.20 W, Max. príkon zdroja 6 W, Celkový svetelný tok min.250 lm, Funkcie Vypínač na tele svietidla; LED technológie; Dotykové ovládanie; Stmievateľné krokovo - Krokové stmievanie, napr. 50 - 80 - 130 - 250 lm. Priemerná životnosť 25000 h, Počet spínacích cyklov 15000 ON/OFF, Index podania farieb (CRI) 80 Ra, Výška 380 mm  (± 20 mm), Šírka 55 mm (± 5 mm), Dĺžka 175 mm  (± 15 mm), Napätie  230 V, Trieda ochrany pred úrazom elektrickým prúdom min. 2, Energetická trieda A+</t>
  </si>
  <si>
    <t>Stolná lampa II.</t>
  </si>
  <si>
    <t>LED Stmievateľná dotyková stolná lampa, Lampa je krokovo stmievateľná pomocou dotykového ovládania na tele lampy, Farba - min.: biela; čierna; sivá, Parametre: Materiál plast, Pätica  Integrovaný LED modul, Počet žiaroviek 1 sada, Žiarovky súčasťou balenia ANO (LED), Farba svetla Teplá biela, Teplota chromatickosti 3000 K, Príkon zdroja 9 W, Ekvivalent klasickej žiarovky min. 5 W, Max. príkon zdroja 9 W, Celkový svetelný tok min. 500 lm, Funkcie: LED technológie; Stmievateľné krokovo; Dotykové ovládanie, Priemerná životnosť min. 25000 h, Počet spínacích cyklov 15000 ON/OFF, Index podania farieb (CRI) 80 Ra, Výška 300 mm (± 20 mm), Šírka 150 mm (± 10 mm), Dĺžka 150 mm (± 10 mm), Napätie  230 V, Trieda ochrany pred úrazom elektrickým prúdom min.2, Energetická trieda A+,</t>
  </si>
  <si>
    <t>Germicídna lampa závesná na stenu</t>
  </si>
  <si>
    <t>Dezinfekčná germicídna lampa so senzorom</t>
  </si>
  <si>
    <t>Mini chladnička s mrazničkou</t>
  </si>
  <si>
    <t>Teplomer s adaptérom</t>
  </si>
  <si>
    <t xml:space="preserve">Napájanie: min. 220 V/50 Hz, max. 240 V/50 Hz, Príkon: min. 370 W, max. 420 W, Odvlhčovací výkon: min. 20 l/24 hod., max. 24 l/24 hod., Prietok vzduchu: Presne 150 m3/hod, Hlučnosť: max. 48 dB(A),  Hmotnosť: min. 10 kg, max. 13 kg, Objem nádrže na kondenzát: min. 5 litrov, max. 6 litrov , Možnosť kontinuálneho odvodu kondenzátu: áno,pPrachový filter: áno, uhlíkový filter: áno, kontinuálny režim: áno, vypnutie pri naplnení nádrže: áno, zobrazenie teploty / vlhkosti: áno, časovač: áno </t>
  </si>
  <si>
    <t>Odvlhčovače vzduchu</t>
  </si>
  <si>
    <t xml:space="preserve">Ventilátor stľpový  </t>
  </si>
  <si>
    <t xml:space="preserve">Elektrická vstavaná rúra </t>
  </si>
  <si>
    <t xml:space="preserve">Vysávač akumulátorový bezvreckový  tyčový </t>
  </si>
  <si>
    <t>Generátor ozónu</t>
  </si>
  <si>
    <t>na dezinfekciu vzduchu a priestorovbez prítomnosti prachu a olejových častíc, Výkon produkcie ozónu:80000mg/h = 80g/h s garanciou dezinfekcie priestorov do 500 mᶟ, menovité napájacie napätie: 220-240V 50-60Hz uzemnený okruh, Stupeň ochrany krytom: IP 20, Spotreba: 2,6A, Výkon zdroja: 300W, Kremíkový keramický materiál /ruténiová pasta/ s nerezovou konštrukciou, životnosť 10000 hodín, Hlučnosť: 50 dB, Rozmery: 325x180x400mm, Váha: max. 6.5 kg, Prevádzková teplota okolia: 5 až 40 st. celzia, Vlhkosť maximálne 75%, Chladiaca metóda: vzduchom chladené</t>
  </si>
  <si>
    <t>príkon max.700W, objem nádoby na prach min.0,9l , hlučnosť max.76dB, výška max.335mm, šírka max.270mm,hĺbka max: 390mm, hmotnosť  max.4,4kg, umývateľná nádoba na nečistoty -  priehľadná nádoba na nečistoty, bezvreckový, umývateľnýHEPA filter, teleskopická sacia trubica, automatické rolovanie kábla, štetec na nábytok, technológia multicyklónová</t>
  </si>
  <si>
    <t>elektrický varič, do menších miestností, jedna platňa s priemerom min.18 cm, plynule regulovateľný termostat, svetelná kontrolka, ochrana proti prehriatiu, protišmykové nôžky, kompaktné rozmery, jednoduchá obsluha, ovládanie mechanické - gombíkové, regulácia teploty, dĺžka prívodného kábla min. 0,8m, príkon 1 500 W, hmotnosť Rozmery výška: min 80 mm -max 90mm, šírka min. 240mm-max.260mm, hĺbka min.280mm-max. 300mm,  hmotnosť max: 2 kg</t>
  </si>
  <si>
    <t xml:space="preserve">príkon max. 6000W, výška 40-50mm, šírka 570-580mm. Hĺbka 500-520mm, Priemer platničky č. 1 a č. 2 min.145mm, Priemer platničky č. 3 a č. 4 min. 185mm, ukazovateľ funkcie každej platničky, regulácia výkonu na platničkách od 0 do 6, dve rýchlovarné platne, mechanické ovládanie pomocou gombíkov prevedenie antikorové </t>
  </si>
  <si>
    <t>kompaktný,teplovzdušný,  2 úrovne nastavenia ohrevného výkonu 1200/2000 W , príkon max. 1800W ,nastaviteľný termostat, funkcia ventilátora  bez ohrevu, tepelná poistka,  automatické vypnutie prístroja pri prevrátení, svetelná kontrolka zapnutia,  rukoväť pre jednoduché prenášanie prístroja, ochrana proti prehriatiu</t>
  </si>
  <si>
    <t>príkon max. 35 W, úroveň hlučnosti max 51dB, počet rýchlostí min 2,  priemer lopatiek min.230mm- max 240mm, ochranná kovová mriežka, nastaviteľný uhol sklonu, automatická rotácia s možnosťou vypnutia, protišmykové nôžky, ochrana proti prehriatiu, šírka  min 280mm- max 290mm, výška min 400mm- max 430mm, hľbka min 200mm-max 220mm, farba: čierna, biela</t>
  </si>
  <si>
    <t xml:space="preserve">pre miestnosť s objemom min.130-max 150 m3, dezinfikuje vzduch od rôznych mikroorganizmov ako sú baktérie, vírusy a prvoky pomocou UVC žiarenia, ktoré účinne niči mikroorganizmy, nepriame ožarovanie  miestnosti za prítomnosti , hlučnosť max 28 dB, germicídne žiarenie s vlnovou dĺžkou UVC max 2550nm, sila UV žiarenia max 90µW, životnosť zdroja UVC min 18000 hod. , hmotnosť max. 5,2 kg, vyhotovenie:bezozónové, ventilátor s magnetickými ložiskami, určený k montáži na stenu, rozmery: dĺžka min.800-max.850mm, šírka min.140mm-max. 170mm, hĺbka min.60mm-max.90mm,príkon 43W/0,19A, napájanie 230V/50Hz, krytie IP 20,  zdroj UVC 2x45 5 μW/sek/cm2, farba  biela     </t>
  </si>
  <si>
    <t>funkcia ionizátor,ultrazvukový, funkcia predohrev,  príkon min 130W, odporúčaný priestor min 60m3, antibakteriálny filter, vodný filter, časovač, min 3 stupne rýchlosti, diaľkové ovládanie, LED display, výška max 400 mm, ukazovateľ teploty, vlhkosti, farebné osvetlenie, indikácia prázdnej nádoby, objem nádoby min: 6l, výkon odparovanie min 250ml / h až max 400ml /h, objem zvlhčovaného priestoru vhodný pre miestnosť max.25m2, časovač od 1 až po 12 hodín denne s automatickým vypnutím</t>
  </si>
  <si>
    <t xml:space="preserve">príkon min 2000W, kapacita vody min 1,6l , bezšpirálová sklenená náboba s výstužou okolo hrdla , materiál: odolné  sklo, nerez, regulácia teploty, funkcia udržania teploty, filter,základňa, automatické vypnutie, ovládanie na rukoväti, čajové sitko nerezové odnímateľné, zvukový signál, bezpečnostníá poistka proti prehiatiu a chodu naprázdno, vnútorné osvetlenie konvice, regulácia teploty 50, 70, 80,90, 100 °C </t>
  </si>
  <si>
    <t>elektrický ohrievač s možnosťou prepínania výkonu na zimný a letný režim, okamžitý a nepretržitý ohrev vody min. 50°C, elektronická dvojstupňová ochrana proti prehriatiu špirál, príkon: min.4,5/7  kW, napätie / počet fáz: 2 x 230 V, stupeň krytia: IP 24, elektronická riadiaca jednotka, tlaková prevádzka min. 6 bar so spínaním od 0,06 MPa, rozmery výška : 20-30 cm,  šírka : 20-30 cm,  hrúbka: 7-15 cm</t>
  </si>
  <si>
    <t>kávovar na kapsuly, voľne stojaci, príprava: espresso, cappuccino, latte, macchiato, lungo, príkon 1 500 W, tlak 15 barov, 0,8l nádržka na vodu, ukazovateľ množstva vody, automatické ukončenie dávkovania vody,  automatické vypnutie po 5 minútach nečinnosti,  možnosť pripraviť teplé aj studené nápoje</t>
  </si>
  <si>
    <t>výdrž batérie min.35min., doba nabíjania batérie max.185min., objem nádrže na vodu max 0,1l, výška 310-330mm, šírka 270- 280mm, dĺžka 110-130mm, napätie 100-200V, frekvencia 50 Hz,  manuálne nastavenie dištančného prvku, ukazovateľ stavu nabitia batérie, pogumovaná rukoväť, elektrické odsávanie, nabíjacia stanica, náhradná batéria,čistič na sklo, vyberateľná lítium-ionová batéria, sprejová fľaša s návlekom na čistenie, hmotnosť vrátane akumulátora max 0,7 kg, možnosť výmeny sacej hubice</t>
  </si>
  <si>
    <t>spotreba max.80W, hlučnosť max.64dB, záložná batéria, výdrž záložnej batérie min.20min., životnosť záložnej batérie 2 roky,  dĺžka kábla min.4m, dĺžka prívodného kábla min.1m, dĺžka bezpečnostného lana min.5m, pevnosť bezpečnostného lana 150Kgf,  nabíjanie batérie max.3hod., Al technology, záložná batéria UPS, 3 druhy čistenia povrchov, automatická detekcia rámov a skiel, veľké utierky z mikrovlákna, možnosť čistenia povrchu v dvoch fázach: horizontálne a vertikálne, veľkosť čisteného povrchu max: 6 x 5 m, čistenie aj bezrámových plôch, ďialkové ovládanie, 4 laserové senzory</t>
  </si>
  <si>
    <t>predľženie sacej hadice, flexibilné, priemer 35mm, , Hmotnosť :max  0,9 kg, Rozmery:  dľžka min 3,5m, šírka min. 55mm, výška min. 64 mm</t>
  </si>
  <si>
    <t>možné pripojiť akúkoľvek trubicu vysávača, k vysávačom s príkonom min. 1000 W,  beznapäťová prevádzka, gumové bočné lišty, pogumované kolieska, rozoberateľná,  vysávanie, zametanie, kefovanie, vyklepávanie, na odstránenie zašliapaných nečistôt, vlasov, zvieracej srsti, nití, rozmery:  dĺžka min.290-max 300 mm, hĺbka min. 280-max.290 mm, výška min.90-max.100 mm</t>
  </si>
  <si>
    <t>Meranie teploty -30 až +80 °C, Presnosť ± 0,8 °C nad -10 °C, ± 2% C pod -10 °C, Rozlíšenie 0,1 °C, Interval merania 2s, rozmery:min. 85 x 120 x x35 mm, dĺžka stonky min. 53 mm, komunikácia cez ethernet port, komunikačné protokoly,  protokoly pre alarm, konfigurávia cez SW t -senzor, WWW,  použitie: sledovanie teplôt  v oblasti IT a skladovaní  (serverovne, potraviny, liečivá, lekárne) , možnosť priradenia alarmov , prehliadanie záznamov teplôt vzdialene, cez www.stránky , teplomer vybavený rozhraním ethernet, kalibračný list od výrobcu: áno, dodanie kitu s napájacím adaptérom: áno,  hmotnosť max 130 g</t>
  </si>
  <si>
    <t>príkon: 2300 W, spínanie: tlačidlo, časový spínač 45 s, krytie: IP23,  výkon: min.280-max.300 cbm/h, hlučnosť: 65 dB, kryt: nehorľavý ABS plast, rozmery (vxšxh): výška min.220mm-max250mm, šírka min.190mm-max-220mm, hĺbka min.180mm-max.220mm, farba biela</t>
  </si>
  <si>
    <t xml:space="preserve">Špecifikácia predmetu zákazky </t>
  </si>
  <si>
    <r>
      <t xml:space="preserve">sklokeramická varná doska studená na dotyk, dve nezávislé indukčné varné zóny, priemer 145 a 167 mm, príkon min 2900W, veľká varná zóna v rozsahu min: 200 W- max: 1600 W, regulácia, malá varná zóna v rozsahu min: 200 W - max: 1300 W, teploty  v rozsahu min - max 60 – 240 °C , počet platní 2 , senzorové dotykové plochy, automatické vypnutie, LCD displej, chladiaci ventilátor riadený mikroprocesorom, </t>
    </r>
    <r>
      <rPr>
        <sz val="10"/>
        <color rgb="FFFF0000"/>
        <rFont val="Calibri"/>
        <family val="2"/>
        <charset val="238"/>
        <scheme val="minor"/>
      </rPr>
      <t xml:space="preserve"> </t>
    </r>
    <r>
      <rPr>
        <sz val="10"/>
        <rFont val="Calibri"/>
        <family val="2"/>
        <charset val="238"/>
        <scheme val="minor"/>
      </rPr>
      <t xml:space="preserve"> výška max 75mm, šírka max 650mm hľbka max 320mm</t>
    </r>
  </si>
  <si>
    <t>Cena za MJ v Eur s DPH</t>
  </si>
  <si>
    <t>Fotografické vyobrazenie, názov, typ  výrobku</t>
  </si>
  <si>
    <t xml:space="preserve">uzavretý typ žiariča, slúži teda na nepriame ožarovanie miestnosti, za prítomnosti ľudí v miestnosti Mobilný stojan poskytuje možnosť premiestňovať žiarič na akékoľvek miesto. Kolieska je pritom možné zaistiť brzdou.                                                                                                                                                                     -  dezinfekcia vzduchu, efektívna ochrana pred všetkými druhmi mikroorganizmov ako napríklad baktérie, vírusy, huby, spóry a plesne,  príkon min: 40 W  , objem min: 130-max.150 m3 , napätie a frekvencia 230V/50Hz ,  krytie IP 20 , hlučnosť max.28dB,  rozmery cca 1080 x 60 mm, farba biela                                                                                                                                                                                                                     využitie v malých až stredne veľkých miestnostiach                                                                                                                                                                                                                                                                                                                                                                                                                                                                                                                                                                                                                         množstvo ozónu bezozónové                                                                                                                                                                                                                                                                                                                                                                    </t>
  </si>
  <si>
    <t>dezinfikuje vzduch od rôznych mikroorganizmov ako sú baktérie, vírusy, roztoče,  ožarovanie miestnosti bez prítomnosti ľudí, po sterilizácie odporúčané vetranie 20-30 minút, príkon zdroja max 38 W, dezinfikuje vzduch od rôznych mikroorganizmov ako sú baktérie, vírusy, roztoče,  ožarovanie miestnosti bez prítomnosti ľudí, po sterilizácie odporúčané vetranie 20-30 minút, krytie IP 20, časovač  15 / 30 / 60 minút na nastavenie spínača ZAP/VYP (s oneskoreným štartom 10 sekúnd, aby človek stihol opustiť miestnosť),  počet žiaroviek 2 ks, žiarovka súčasťou balenia: áno, výška  min. 430-460 mm, šírka min.140-max.190mm, dĺžka min.140 - max. 190mm, hmotnosť max 0,90kg, farba biela</t>
  </si>
  <si>
    <t xml:space="preserve">Chladnička kombinovaná dvojdverová s mrazničkou hore </t>
  </si>
  <si>
    <t xml:space="preserve">Sklokeramická indukčná varná doska s jednou platničkou (priemer 16.7 cm), LCD displej, kontrolky, časovač, ochrana proti prehriatiu a automatická detekcia riadu, Jednozónový indukčný varič , Mikroprocesorové riadenie všetkých procesov, Jedna indukčná varná zóna (priemer 167 mm), Vhodný pre priemery riadu od 12 do 19 cm , Automatická detekcia nádob na indukčné varenie, Veľký čitateľný LCD displej, Regulácia teploty v rozsahu 60 – 240 °C v krokoch po 20 °C, 10 prednastavených stupňov ohrevu v rozsahu 200 – 1 800 W, Časovač na aktiváciu oneskoreného vypnutia s rozsahom 1 – 180 minút nastaviteľný v krokoch po 1 minúte,Senzorové dotykové ovládacie plochy , Otočné regulačné koliesko na rýchlejšie nastavenie stupňa ohrevu, teploty a časovača, Tlačidlo ON/OFF na zapnutie alebo prepnutie do pohotovostného režimu, Protišmykové nôžky, Vysoká úroveň bezpečnosti:  Automatické vypnutie po 2 hodinách nečinnosti, Zvuková signalizácia a prechod do pohotovostného režimu pri odstavení riadu z varnej plochy počas varenia,  Zvuková signalizácia a prechod do pohotovostného režimu pri použití nevhodného riadu, Tepelná poistka proti prehriatiu varnej dosky aj vnútra variča so zvukovou signalizáciou, Ochrana proti predpätiu a podpätiu v el. sieti, Automatická detekcia chýb so zobrazením chybových hlásení na displeji, Chladiaci ventilátor riadený mikroprocesorom (vypína a zapína sa automaticky v závislosti od teploty variča), Príkon 1 800 W, Dĺžka prívodného kábla: 1,4 m,  Rozmery max: šírka  300 mm, hĺbka 370 mm, výška 80 mm ,  Napätie a kmitočet: 220-240 V, 50 Hz              </t>
  </si>
  <si>
    <t>Chladnička kombinovaná s mrazničkou dole  I.</t>
  </si>
  <si>
    <r>
      <t>Chladnička kombinovaná s mrazničkou dole II.</t>
    </r>
    <r>
      <rPr>
        <b/>
        <i/>
        <sz val="10"/>
        <rFont val="Calibri"/>
        <family val="2"/>
        <charset val="238"/>
        <scheme val="minor"/>
      </rPr>
      <t xml:space="preserve">  </t>
    </r>
  </si>
  <si>
    <t>Chladnička kombinovaná  s mrazničkou dole  III.</t>
  </si>
  <si>
    <t>počet kompresorov 1ks , trieda energetickej účinnosti výrobku min: F, spotreba el. energie max. 221kWh/ročne,hlučnosť max 42dB, výška max. 1440mm, šírka  max 560mm, hľbka  max 560mm, Chladnička: čistý objem chladničky min 160-max.170lit., Funkcie: LED osvetlenie, manuálna regulácia teploty, statické chladenie,  Chladnička: sklenené police min 2ks , box na zeleninu min 1ks, dverové priehradky, Mraznička: čistý objem mrazničky min 40-max.50lit., umiestnenie mrazničky hore, počet priehradiek mrazničky 1ks, kapacita mrazenia 2 kg/24 hod., počet chladiacich okruhov 1, otváranie dvierok zameniteľné (vpravo, vľavo), farba nerez</t>
  </si>
  <si>
    <t>Sušič rúk závesný na fotobunku</t>
  </si>
  <si>
    <t>Predľženie sacej hadice do vysávača</t>
  </si>
  <si>
    <t xml:space="preserve">Sacia hadica do vysávača </t>
  </si>
  <si>
    <t>sacia hadica s kolenom, s bajonetovou prípojkou na strane stroja, s klipom C35 na strane príslušenstva, dĺžka min: 1,65m, kompatibilná s položkou č.16</t>
  </si>
  <si>
    <t>príkon 1 100 W , tlak 15 barov , 1,1l nádržka na vodu, výška300-310 mm, šírka 180-190mm, hĺbka 240-250mm, odnímateľná odkvapkávacia tácka, priestor pre uloženie filtrov, držiak na filter,  parná tryska ,automatické vypnutie, odnímateľný zásobník vody, ukazovateľ množstva vody, držiak na fiter,  2 oddelené termostaty kontrolujú teplotu vody a pary, obsah balenia : 3 filtre pre 1-2 šálky, príprava espressa, cappucino, latte, hmotnosť max: 4kg, farba čierna</t>
  </si>
  <si>
    <t>príkon max.1450W, kapacita zásobníka mlynčeka,250g, kapacita zásobníka na vodu 1,8l, výška 340-360mm, šírka 230-240mm, hĺbka 420-430mm, hmotnosť max.9,1kg, min. 6 stupňov hrubosti mletia mlynčeka na kávu/250 g utesnený gumou, možnosť prípravy 2 šálok naraz, tryska na paru na napenenie mlieka, funkcia horúca voda, nastaviteľné množstvo kávy od 86 po 142 ml, funkcia samopreplachovania, nádoba na skladovanie usadeniny 14 šálok min., funkcia automatického vypnutia, možnosť výberu intenzity arómy kávy, možnosť nainštalovať vodný filter, nastaviť tvrdosť vody,automatické upozornenie na odvápnenie, vyberateľná odkvapkávacia miska, farba čierna</t>
  </si>
  <si>
    <t>energetická trieda min: B, príkon max.3500W, napätie max.230V, výška 110-160mm, šírka 200-250mm, hĺbka 70-130mm, špeciálna beztlaková páková batéria, hydraulické spínanie, úrovne ochrany: skryté vyhrievacie teleso, svetelná kontrola prebiehajúceho ohrevu, pred poranením elekrickým prúdom, ochrana proti prehriatiu reguláciou teploty vody, ochrana proti poklesu  tlaku vody, ochrana proti nadmernému tlaku, okamžitý a nepretržitý ohrev vody, ohrev vody na 45,4 °C - 1,5 l/min. pri vstupe vody 12 °C, ohrev vody na 62,2 °C - 1 l/min. pri vstupe vody 12 °C, krytie IP 24</t>
  </si>
  <si>
    <t>príkon max.2000W, kapacita vody min.1,7l, otváranie  veka kanvice tlačidlom v hornej časti rukoväte, obojstranný vodoznak,  skryté vykurovacie teleso, nerezové dno, minimálne dvojitá trojnásobné bezpečnostné istenie: ochrana proti prehriatiu, automatické vypnutie pri zložení z podstavca, automatické vypnutie po dosiahnutí bodu varu, vyberateľné filtračné sitko, stredový 360° konektor, napätie 220-240V, frekvencia max.50Hz, farba biela</t>
  </si>
  <si>
    <t>stľpový , príkon max. 45W, hlučnosť max 52dB, počet rýchlostí min 3, diaľkové ovládanie, časovač automatického vypnutia, oscilácia s možnosťou vypnutia, výška min.760-max. 820mm, šírka min.200-max 250mm,  dĺžka kábla: min: 1,65cm  farba čierna, biela</t>
  </si>
  <si>
    <t>výkon max.  2000W, digitálny LED panel , ventilátor má 2 úrovne nastavenia vykurovacieho výkonu 1200 a 2000 W, časovač utomatického vypnutia  s rozpätím 1 – 24 h, nastavenie teploty na min 5 – max 35 °C, hlučnosť: max 50dB,
vyhotovenie: nastaviteľný tepelný výkon, digitálny LED panel, možnosť použiť na chladenie vzduchu, diaľkové ovládanie, digitálny termostat, ochrana proti preklopeniu, ochrana proti prehriatiu, funkcia na úsporu energie ECO, automatické vypnutie , vzduchový filter, ventilátor, Rozmery: šírka min 210mm - max 225mm, výška min 700mm max 800mm, hľbka min 180mm max 220mm</t>
  </si>
  <si>
    <t>voľne stojací, s možnosťou zavesenia na stenu, výkon max. 2000W ,výška min.380-max 430mm šírka min.510-max 560mm, hľbka min.80-max 130mm,  hmotnosť  max 4kg, veľkosť vykurovacej plochy min 60m3, plynule nastaviteľný termostat, tepelná bezpečnostná poistka, Výkon konvektora je možné nastaviť na 3 úrovne - 700 W/ 1250 W/ 2000 W.</t>
  </si>
  <si>
    <t>dve platne s priemerom 18 a 15 cm, plynulo regulovateľný termostat, dve svetelné kontrolky, iohrana proti prehriatiu,protišmykové nožičky, kompaktné rozmery na úsporu miesta, jednoduchá obsluha a čistenie, Jednoducho prenositeľný, dĺžka prívodného kábla: 0,8 m, rozmery šírka min.460mm-max.480mm, hĺbka min.240mm-max.280mm, výška min.75mm-max. 82 mm, Hmotnosť: 4,9 kg, maximálny príkon: 2 250 W</t>
  </si>
  <si>
    <t>Sporák s elektrickou rúrou a panelom, Energetická trieda min:B, Typ varného panela: liatinový elektrický
Varná zóna vľavo vpredu: červený bod, liatinová, 2000W/180mm
Varná zóna vľavo vzadu: liatinová, 1000W/145mm
Varná zóna vpravo vpredu: liatinová, 1000W/145mm
Varná zóna vpravo vzadu: liatinová, 1500W/180mm
Typ rúry: elektrická, Funkcie rúry: spodný ohrev, gril, vrchný ohrev, vrchný a spodný ohrev
Šírka min. 490mm-max.500 mm, Hĺbka min.590 mm-max 600mm, Vnútorný objem rúry (l) 58, Hlavná farba biela, Typ ohrevu liatinový elektrický, Rúra elektrická, Celkový elektrický príkon (W) 7315, Napätie (V) 230
dvojité sklo na dvierkach, úložný priestor v spodnej časti</t>
  </si>
  <si>
    <t>voľne stojaca,   výkon grilu min 1100W, výkon horúceho vzduchu min 1600W ,  výkon mikrovlného ohrevu min. 800W, objem min 32l, priemer taniera min 35cm,  výška min.340mm- max 370mm, šírka min.480mm-max 500mm, hľbka min.520mm - max. 540mm ,  hmotnosť max 27kg,  farba nerez, čierna, elektronické ovládanie, otváranie dverí výklopné, zobrazenie priebehu programu, Funkcie: mikrovlný ohrev, rozmrazovanie, gril, smaženie, horúci vzduch,  varenie v pare, Príslušenstvo: otočný tanier, tanier na smaženie, držiak crisp taniera, parná, Farba:  nerez, čierna</t>
  </si>
  <si>
    <t>volne stojaca, príkon max.1500W, výkon mikrovl. ohrevu max.800W, objem 23l, hlučnosť max.40dB, výška max. 270-280mm, šírka 480- 490mm, hĺbka 370-380mm, hmotnosť max.12kg,vyhotovenie: voľne stojaca, vnútorný povrch keramicko smaltový, LED
displej, antibakteriálny povrch, pohlcovač pachov, detská poistka, zvuková signalizácia, 6 úrovní výkonu, počet programov max.20, klasické otváranie dvierok, elektronické ovládanie + otočný volič, bez grilu, farba čierna+nerez</t>
  </si>
  <si>
    <t>príkon max.1400W, výška min.450mm- max. 470mm, šírka min.300-max.330mm, hĺbka min.410mm-max.430mm, hmotnosť max.8kg, prietok vzduch 70l/s, hlučnosť max.83dB, pracovná šírka min.210mm-max .240mm, tlak nástreku 1bar, bezvreckový systém, systém s 2 nádržami, plochý skladací filter, oddelená filtračná klapka, nádrž na čistú/špinavú vodu (l) 4 / 4,</t>
  </si>
  <si>
    <t>hmotnosť max.  1.2 kg, hlučnosť min.70-max 80 dB, HEPA filter, objem vrecka/nádoby na prach min. 400 ml, vysávanie suché, prevedenie bezvreckové, napájanie akumulátorové s príslušenstvom štrbinovou hubicou, kefkou, adaptér 100-240 V (AC) / 14,5 V (DC), nástennou základňou na nabíjanie a uskladnenie. Ergonomická rukoväť a nízka váha, Výkonný motor a účinný HEPA filter zachytáva špinu v bezvreckovej nádobe,  lítium-iónová batéria, batéria poskytuje dostatok kapacity na až dvadsať minút prevádzky. Svetelná signalizácia  upozorní , že je potrebné umiestniť prístroj do nástennej nabíjacej stanice, rozmery: výška min.400mm-max.430, šírka min.120mm-max.160mm, hĺbka min.140mm-max.150mm</t>
  </si>
  <si>
    <t>prevedenie bezšnúrové , bezvreckový ,  tyčový s mopom,  mokro suché vysávanie, zahrnutý ručný vysávač, technológia oddeľujúca vzduch od prachu, batéria lítiovo-iónová, kapacita batérie 25.2.V, čas nabíjania max 5 hod.,prevádzka min 60min, hlučnosť max 83dB, kapacita nádoby na vodu max 0,2l, kapacita nádoby na prach  min 0,6l, filtrovací systém min 3 vrstvový, výška min.1100mm-max 1300 mm, šírka min.180mm-max 225mm , hľbka min220mm- max 260mm, hmotnosť max 4,8kg,</t>
  </si>
  <si>
    <t xml:space="preserve">príkon max.1100W,  výška max.655mm, šírka max.385mm, hĺbka max,420mm,hlučnosť max.72dB, hmotnosť max.8,5 kg, na mokré aj suché vysávanie, integrovaná funkcia čistenia filtra, funkcia fúkania napr. lístie,  kolieska na uľahčenie pohybu, veľkosť korozivzdornej antikorovej nádoby  min 25 l, materiál nádoby: plast </t>
  </si>
  <si>
    <t>energetická trieda min.C, Spotreba energie pri programe Eco na 100 cyklov  73/kWh,  hlučnosť max 45dB, výška max 850mm , šírka max 600mm, hľbka max 600mm,  Kapacita súprav: 14 ks, systém horného koša: manuálne nastavenie, polovičná náplň, TotalDry - automatické pootvorenie dverí na konci umývacieho cyklu                                                         vyhotovenie: počet programov min 8, funkcia zabránenia nechcenému úniku vody, odložený štart, zónové umývanie, ukazovateľ zostatkového času, zásuvka na príbory, zvuková signalizácia, počet košov 3ks, multifunkčný spodný kôš                                                                                                  programy: rýchly program, intenzívne umývanie, namáčanie, denné umývanie, ECO program, teploty umývania (°C): 60/55/45/35                                                                                 materiál vane nerez, farba biela</t>
  </si>
  <si>
    <t>voľne stojaca,trieda energetickej účinnosti výrobku min: A++ , spotreba el. energie max 211kWh/ ročne, hlučnosť max 65dB, objem bubna min 120l,  náplň prádla min 7 kg, výška max 860mm, šírka max 600mm, hľbka max 600mm, počet programov:  program vlna,  jemná bielizeň, protikrčivá úprava, rýchle sušenie, eko sušenie, funkcie a vyhotovenie: kondenzačná, LCD display pre zobrazenie funkcii a času
sušenia, odložený štart, detská poistka, napojenie na odpad, displej, rýchly program, vnútorné osvetlenie, farba biela</t>
  </si>
  <si>
    <t>trieda energetickej účinnosti výrobku min: C, hlučnosť prania max.55 dB, hlučnosť odstreďovania max.73dB, otáčky pri odstreďovaní min.1400 ot/min., výška max.870mm, šírka max. 620mm, hĺbka max. 600mm, kapacita bielizne min.8 kg,  spotreba vody na 1 prací cyklus 50 lit., programy: bavlna, ECO 40-60 zmiešaná bielizeň, syntetika, tiché pranie, jemná starostlivosť, ručné pranie/Vlna, športové oblečenie,  prikrývky, čistenie bubna, pláchanie s odstredením, hygiena, detská starostlivosť, možnosť doplnenia počas prania
funkcie a vyhotovenie: predpierka, odložený štart (3 – 19 hodín), detská
poistka, len odstredenie, zvuková signalizácia zap/vyp., možnosti prania: intenzívne, normálne, možnosti pláchania: normálne, pláchanie+, možnosť doplnenia počas prania, auto Restart, vstavaný displej, detský zámok, odložený štart, Wi-Fi ovládanie, časovač, farba biela</t>
  </si>
  <si>
    <t xml:space="preserve">počet kompresorov 1ks, trieda energetickej účinnosti výrobku min: E, spotreba el. energie max 235kW/ročne, hlučnosť max 42dB výška max 1860mm, šírka max. 620mm, hľbka max. 650mm,  funkcie a vyhotovenie: LED displej,  automatické odmrazovanie, digitálny teplotný ukazovateľ, elektronické ovládanie vo dvierkach, beznámrazový systém, zvukový alarm otvorených dverí, LED osvetlenie, min 7 zásuviek, mraziaca kapacita 18 kg/24 hod, objem mrazničky min 240-max.250lit. , otváranie dvierok zameniteľné (vpravo, vľavo), farba  biela </t>
  </si>
  <si>
    <t>počet komresorov  1 ks, trieda energetickej účinnosti výrobku min: F,  spotreba elektrickej energie/rok kWh 165, hlučnosť max 42dB, vstavaná, jednodverová,čistý objem chladničky min 85-max.95lit., čistý objem mraziacej časti min 8 - 12lit., sklenené police min. 2ks, priehľadná zásuvka na zeleninu 1ks, dverové police min.3 ks, polica na fľaše min. 1ks, kapacita mrazenia 2kg/24h , výška max 860mm, šírka max 510mm, hľbka max 510mm,  zameniteľné otváranie dvierok, farba biela</t>
  </si>
  <si>
    <t>počet kompresorov 1 ks, trieda energetickej účinnosti výrobku min:  E, voľne stojaca, hlučniosť 40 dB, zameniteľné otváranie dvierok: áno, spotreba elektrickej energie/rok  250/kWh, hlučnosť 40dB, čistý objem chladničky min.210-max.220lit., Chladnička :vyberateľné sklenené police s lištou v chladničke minimálne 4 ks, držiak na fľaše, chladnička - funkcie: antibakteriálna ochrana, systém na rovnomernú pravidelnú
cirkuláciu studeného vzduchu, regulácia vlhkosti v zásuvke na zeleninu, automatické odmrazovanie, beznámrazový systém, LED displej
mraznička:čistý objem mrazničky min. 105-max. 115lit., počet zásuviek min. 3, funkcia super mrazenie , mraziaca kapacita 13 kg/24 hod., rozmery kombinácie: výška max.1800mm,šírka max.600mm, hĺbka max.670mm,   farba biela</t>
  </si>
  <si>
    <t>počet kompresorov 1 ks,  voľne stojaca, trieda energetickej účinnosti výrobku min:  D, spotreba el. energie max. 173 kWh/ročne,hlučnosť max 40dB, výška kombinácie max. 1880mm, šírka kombinácie max 620mm, hľbka kombinácie max 680mm, čistý objem chladničky 235-245 lit.,  otváranie dvierok zameniteľné (vpravo, vľavo),   funkcie: systém dynamického ochladzovania, automatické odmrazovanie chladničky a mrazničky, beznámrazový systém chladničky a mrazničky LED osvetlenie, indikácia otvorených dverí chladničky, super chladenie, osvetlenie interiéru chladničky,                                                                                                                  Chladnička: počet priehradok chladničky 4, počet zásuviek na zeleninu
2ks, police v dverách chladničky 3, počet odnímateľných políc 2, regál na fľaše                                                                                                                                 Mraznička: čistý objem mrazničky 85-95lit., počet zásuviek min. 3 ks, kapacita mrazenia14kg/24h, farba nerez</t>
  </si>
  <si>
    <t>počet kompresorov 1ks,trieda energetickej účinnosti výrobku min: F, spotreba el.energie/rok max.182 kWh ,hlučnosť max.42 dB, výška chladničky max 1240mm ,šírka chladničky max 560mm,hľbka chladničky max 580mm, automatické odmrazovanie čistý objem chladničky min.175 max.185 lit,čistý objem mrazničky min.15 -25 lit.,  funkcie: mechanické ovládanie, mechanický ukazovateľ teploty,LED osvetlenie, vyberateľné sklenené police s lištou v chladničke min 3ks, 4ks dverné poličky, zásuvky na ovocie a zeleninu min 1ks, mraziaci výkon: 2,5 kg / 24 hod., otváranie dvierok zameniteľné (vpravo, vľavo), farba biela</t>
  </si>
  <si>
    <t xml:space="preserve">počet kompresorov 1ks,trieda energetickej účinnosti výrobku min:F, spotreba energie/rok max.165 kWh, hlučnosť max.38 dB,výška chladničky max.850mm, šírka chladničky max:500mm, hĺbka chladničky max.500mm,  čistý objem chladničky min. 105 - max.115lit., čistý objem mrazničky min.15 - max.25lit., Chladnička: vyberateľné sklenené police v chladničke min 2 ks, nastaviteľná polica min:1 ks, počet dverných poličiek min 3 ks, materiál políc sklo, regál na fľaše, zásuvka na ovocie a zeleninu, automatické
odmrazovanie,                                                                                                                         mraznička: automatické odmrazovanie, umiestnenie mrazničky hore,
kapacita mrazenia 2kg/24h, otváranie dvierok zameniteľné (vpravo, vľavo),farba biela </t>
  </si>
  <si>
    <t xml:space="preserve">počet kompresorov 1ks, trieda energetickej účinnosti výrobku min.E, spotreba el.energie/rok max.208 kWh, hlučnosť max.41dB ,výška chladničky max.1460mm, šírka chladničky max.550mm, hĺbka chladničky max.580mm,  Funkcie: LED osvetlenie, nastaviteľný termostat, automatické odmrazovanie  chladničky, čistý objem chladničky min.170-max.180lit.,  Chladnička: výškovo nastaviteľné police z tvrdeného skla min. 3ks, 1 ks priehľadný šuplík, police vo dverách 3 ks, zásuvka na ovocie a zeleninu, nastaviteľný termostat,  Mraznička: čistý objem mrazničky min.40-max.50lit., umiestnenie mrazničky hore, počet priehradiek mrazničky 1ks (alebo mriežka), kapacita mrazenia 2,6kg/24h, otváranie dvierok zameniteľné (vpravo, vľavo),  farba biela </t>
  </si>
  <si>
    <t>s mrazničkou(výparníkom) hore,  trieda energetickej účinnosti výrobku min: F, spotreba elektrickej energie/rok max. 103kW, hlučnosť  39dB,  počet políc 2ks, dverné priehradky 3 ks, manuálne odmrazovanie, nastavenie výšky nožičiek, objem chladničky min.65 -max75lit.,mraziaca časť(výparník) min 4-max. 6lit., otváranie dvierok zameniteľné (vpravo, vľavo),  výška  max. 650mm, šírka max. 450mm hĺbka  max. 520mm,  biela farba</t>
  </si>
  <si>
    <t>trieda energetickej účinnosti výrobku min: D, hlučnosť prania max.60 dB, hlučnosť odstreďovania max.78dB, otáčky pri odstreďovaní max.1000 ot/min., výška max.900mm, šírka max.400mm, hĺbka max.600mm,  kapacita bielizne min.6 kg, vážená spotreba vody na cyklus  45lit., funkcie a vyhotovenie: odložený štart, rýchly program, LED indikátory,technológie práčky 6. zmysel, program ECO 40-60,  vážená spotreba energie 64 kWh/100 cyklov, farba biela</t>
  </si>
  <si>
    <r>
      <rPr>
        <b/>
        <sz val="10"/>
        <rFont val="Calibri"/>
        <family val="2"/>
        <charset val="238"/>
        <scheme val="minor"/>
      </rPr>
      <t xml:space="preserve">Práčka: </t>
    </r>
    <r>
      <rPr>
        <sz val="10"/>
        <rFont val="Calibri"/>
        <family val="2"/>
        <charset val="238"/>
        <scheme val="minor"/>
      </rPr>
      <t>s predným plnením</t>
    </r>
    <r>
      <rPr>
        <b/>
        <sz val="10"/>
        <rFont val="Calibri"/>
        <family val="2"/>
        <charset val="238"/>
        <scheme val="minor"/>
      </rPr>
      <t xml:space="preserve">, </t>
    </r>
    <r>
      <rPr>
        <sz val="10"/>
        <rFont val="Calibri"/>
        <family val="2"/>
        <charset val="238"/>
        <scheme val="minor"/>
      </rPr>
      <t xml:space="preserve">trieda energetickej účinnosti práčky min: C, max. výška 860mm, max. šírka 610mm, max hľbka 610mm, kapacita bielizne min 8 kg, otáčky min 1600ot/min, spotreba el. energie max 137kWh/ročne, práčka - hlučnosť dB 55, LCD display, kontrola vyváženia bubna, technológia procesu efektívneho a
úsporneho prania, práčka - funkcie a vyhotovenie: s predným plnením, LCD display, kontrola vyváženia bubna, Fuzzy logic, antibakteriálny program, detská poistka, zap./vyp., para, odložený štart, štart/pauza, výber teploty, nastavenie rýchlosti odstreďovania, škvrny/predpranie, plákanie, úspora času, Eco, počet priehradok dávkovača na prací prostriedok: 3,farba biela,                                                                                        práčka - programy: bavlna, syntetika, jemná bielizeň, vlna plus, para osvieženie, protialergický, rýchly 20 minútový 3 kg, športové bundy ( oblečenie), periny, rifle                                                           </t>
    </r>
    <r>
      <rPr>
        <b/>
        <sz val="10"/>
        <rFont val="Calibri"/>
        <family val="2"/>
        <charset val="238"/>
        <scheme val="minor"/>
      </rPr>
      <t>Sušička</t>
    </r>
    <r>
      <rPr>
        <sz val="10"/>
        <rFont val="Calibri"/>
        <family val="2"/>
        <charset val="238"/>
        <scheme val="minor"/>
      </rPr>
      <t>: trieda energetickej účinnosti práčky min: A++, ročná spotreba max 235kWh, hlučnosť max 70dB, výška max. 860mm, šírka max 610mm, hľbka max 670mm, kapacita min 8kg, funkcie a vyhotovanie: pre jemné prádlo, odložený štart a reverzibilné dvierka, bez nutnosti odvetrávania, kondenzačná, LCD display,
senzorom upravovaný čas sušenia, napojenie na odpad,                                                    programy: pre bavlnu: suchá na uloženie plus, extra suchá, suchá na žehlenie, pre syntetiku: Suchá na uloženie, extra suchá, suchá na žehlenie,  farba práčky a sušičky biela</t>
    </r>
  </si>
  <si>
    <r>
      <t>príkon min 2400W, energetická trieda  A, výška max 600mm, šírka max 600mm, hľbka</t>
    </r>
    <r>
      <rPr>
        <sz val="10"/>
        <color rgb="FFFF0000"/>
        <rFont val="Calibri"/>
        <family val="2"/>
        <charset val="238"/>
        <scheme val="minor"/>
      </rPr>
      <t xml:space="preserve"> </t>
    </r>
    <r>
      <rPr>
        <sz val="10"/>
        <rFont val="Calibri"/>
        <family val="2"/>
        <charset val="238"/>
        <scheme val="minor"/>
      </rPr>
      <t>max 580mm, objem rúry min 71l, Funkcie: horný ohrev, dolný ohrev, gril, ventilátor, elektronický display, Výbava: 1 rošt, min. 1 plech</t>
    </r>
  </si>
  <si>
    <t>príkon max.60W,  min.3 rýchlostí , oscilácia , diaľkový ovládač, priemer lopatiek min 390mm-max.410mm, bezpečnostná mriežka , ochrana proti prehriatiu, výška min  1100mm-max.1300mm, nastaviteľná výška, nastaviteľný uhol sklonu, protišmykové nôžky, farba biela</t>
  </si>
  <si>
    <t>príkon max.2400W, Kapacita vody min.1,7l, funkcia rýchleho predvarenia, regulácia teploty, funkcia udržania teploty, funkcia sterilizácie vody, podsvietený vodoznak, stredový 360° konektor,LED displej, ovládanie na rukoväti, vyberateľný filter usadenín, skryté výhrevné teleso, zvuková signalizácia, regulácia teploty 50, 70, 80, 90, 100 °C, napätie 220-240V, frekvencia min.50Hz-max 60 Hz, farba nerez</t>
  </si>
  <si>
    <t>Špecifikácia ponúkaného tovaru</t>
  </si>
  <si>
    <t>Príloha č.1</t>
  </si>
  <si>
    <t>Objednávateľ: Univerzita Pavla Jozefa Šafárika v Košiciach</t>
  </si>
  <si>
    <t xml:space="preserve">Predkladateľ: </t>
  </si>
  <si>
    <t>(Obchodné meno, sídlo spoločnosti)</t>
  </si>
  <si>
    <t>Elektrické prístroje (chladničky, mrazničky, vysávač, ventilátor a pod.) a príslušenstvo</t>
  </si>
  <si>
    <t>Suma celkom:</t>
  </si>
  <si>
    <t>Spracoval:</t>
  </si>
  <si>
    <t>podpis, pečiatka</t>
  </si>
  <si>
    <t xml:space="preserve">V ........................                  dňa                     </t>
  </si>
  <si>
    <t>počet kompresorov 1ks, energetická trieda min E,spotreba el.energie/rok max.260 kWh, hlučnosť max.40dB, výška chladničky max.2040mm, šírka chladničky max. 610mm, hĺbka chladničky max.680mm, počet chladiacich okruhov : 2, počet teplotných zón: 2,   Funkcie: beznámrazový systém, s displejom, nulová zóna, LED osvetlenie, indikácia otvorených dverí chladničky, super chladenie, super mrazenie, dve oddelené chladiace okruhy, elektronické ovládanie teploty, prázdninový režim                                                                                                                                   Chladnička: čistý objem chladničky min. 250-max 260lit., vyberateľné sklenené police s nerezovou lištou v chladničke min 4ks, veľká zásuvka na ovocie a zeleninu,                                       Mraznička: čistý objem mrazničky min.105-max. 115 l,počet zásuviek min. 3,  funkcia obmedzujúca tvorbu ľadu a potrebu manuálneho odmrazovania, kapacita mrazenia 5kg/24h, otváranie dvierok zameniteľné (vpravo, vľavo), , farba biela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</si>
</sst>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_ ;\-#,##0.00\ "/>
    <numFmt numFmtId="165" formatCode="&quot; &quot;#,##0.00&quot; € &quot;;&quot;-&quot;#,##0.00&quot; € &quot;;&quot;-&quot;#&quot; € &quot;;@&quot; &quot;"/>
  </numFmts>
  <fonts count="17" x14ac:knownFonts="1">
    <font>
      <sz val="11"/>
      <color indexed="8"/>
      <name val="Calibri"/>
      <family val="2"/>
      <scheme val="minor"/>
    </font>
    <font>
      <sz val="10"/>
      <color indexed="8"/>
      <name val="Arial"/>
      <family val="2"/>
      <charset val="238"/>
    </font>
    <font>
      <b/>
      <sz val="10"/>
      <color indexed="8"/>
      <name val="Calibri"/>
      <family val="2"/>
      <charset val="238"/>
      <scheme val="minor"/>
    </font>
    <font>
      <sz val="10"/>
      <color indexed="8"/>
      <name val="Calibri"/>
      <family val="2"/>
      <charset val="238"/>
      <scheme val="minor"/>
    </font>
    <font>
      <b/>
      <sz val="8"/>
      <color indexed="8"/>
      <name val="Calibri"/>
      <family val="2"/>
      <charset val="238"/>
      <scheme val="minor"/>
    </font>
    <font>
      <b/>
      <sz val="10"/>
      <name val="Calibri"/>
      <family val="2"/>
      <charset val="238"/>
      <scheme val="minor"/>
    </font>
    <font>
      <sz val="10"/>
      <name val="Calibri"/>
      <family val="2"/>
      <charset val="238"/>
      <scheme val="minor"/>
    </font>
    <font>
      <sz val="11"/>
      <color indexed="8"/>
      <name val="Calibri"/>
      <family val="2"/>
      <scheme val="minor"/>
    </font>
    <font>
      <b/>
      <sz val="8"/>
      <color theme="1"/>
      <name val="Calibri"/>
      <family val="2"/>
      <charset val="238"/>
      <scheme val="minor"/>
    </font>
    <font>
      <sz val="11"/>
      <color rgb="FFFF0000"/>
      <name val="Calibri"/>
      <family val="2"/>
      <charset val="238"/>
      <scheme val="minor"/>
    </font>
    <font>
      <b/>
      <sz val="10"/>
      <color theme="1"/>
      <name val="Calibri"/>
      <family val="2"/>
      <charset val="238"/>
      <scheme val="minor"/>
    </font>
    <font>
      <sz val="10"/>
      <color rgb="FFFF0000"/>
      <name val="Calibri"/>
      <family val="2"/>
      <charset val="238"/>
      <scheme val="minor"/>
    </font>
    <font>
      <sz val="11"/>
      <color rgb="FF000000"/>
      <name val="Calibri"/>
      <family val="2"/>
      <charset val="238"/>
    </font>
    <font>
      <sz val="10"/>
      <color theme="1"/>
      <name val="Calibri"/>
      <family val="2"/>
      <charset val="238"/>
      <scheme val="minor"/>
    </font>
    <font>
      <b/>
      <i/>
      <sz val="10"/>
      <name val="Calibri"/>
      <family val="2"/>
      <charset val="238"/>
      <scheme val="minor"/>
    </font>
    <font>
      <b/>
      <sz val="11"/>
      <color indexed="8"/>
      <name val="Calibri"/>
      <family val="2"/>
      <charset val="238"/>
      <scheme val="minor"/>
    </font>
    <font>
      <sz val="11"/>
      <color indexed="8"/>
      <name val="Calibri"/>
      <family val="2"/>
      <charset val="238"/>
      <scheme val="minor"/>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0" fontId="1" fillId="0" borderId="0" applyBorder="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165" fontId="12" fillId="0" borderId="0" applyBorder="0" applyProtection="0"/>
  </cellStyleXfs>
  <cellXfs count="61">
    <xf numFmtId="0" fontId="0" fillId="0" borderId="0" xfId="0"/>
    <xf numFmtId="0" fontId="6" fillId="0" borderId="1"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5" fillId="0" borderId="1" xfId="0" applyFont="1" applyBorder="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2" fontId="2" fillId="0" borderId="0" xfId="0" applyNumberFormat="1" applyFont="1" applyAlignment="1">
      <alignment horizontal="left" vertical="center"/>
    </xf>
    <xf numFmtId="0" fontId="2" fillId="0" borderId="0" xfId="0" applyFont="1" applyAlignment="1">
      <alignment vertical="center"/>
    </xf>
    <xf numFmtId="0" fontId="2" fillId="0" borderId="1" xfId="0" applyFont="1" applyBorder="1" applyAlignment="1">
      <alignment vertical="center"/>
    </xf>
    <xf numFmtId="0" fontId="6" fillId="0" borderId="0" xfId="0" applyFont="1" applyAlignment="1">
      <alignment vertical="center"/>
    </xf>
    <xf numFmtId="0" fontId="3" fillId="0" borderId="1" xfId="0" applyFont="1" applyBorder="1" applyAlignment="1">
      <alignment vertical="center"/>
    </xf>
    <xf numFmtId="44" fontId="2" fillId="0" borderId="0" xfId="2" applyFont="1" applyAlignment="1">
      <alignment vertical="center"/>
    </xf>
    <xf numFmtId="0" fontId="6" fillId="3" borderId="1" xfId="0" applyFont="1" applyFill="1" applyBorder="1" applyAlignment="1">
      <alignment vertical="center" wrapText="1"/>
    </xf>
    <xf numFmtId="0" fontId="5" fillId="0" borderId="1" xfId="0" applyFont="1" applyBorder="1" applyAlignment="1">
      <alignment horizontal="center" vertical="center"/>
    </xf>
    <xf numFmtId="0" fontId="6" fillId="3" borderId="1" xfId="0"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3" fillId="0" borderId="1" xfId="0" applyFont="1" applyBorder="1" applyAlignment="1">
      <alignment vertical="center" wrapText="1"/>
    </xf>
    <xf numFmtId="164" fontId="2" fillId="0" borderId="1" xfId="2" applyNumberFormat="1" applyFont="1" applyBorder="1" applyAlignment="1">
      <alignment vertical="center"/>
    </xf>
    <xf numFmtId="0" fontId="2" fillId="0" borderId="0" xfId="0" applyFont="1" applyAlignment="1">
      <alignment horizontal="right" vertical="center"/>
    </xf>
    <xf numFmtId="164" fontId="2" fillId="0" borderId="1" xfId="0" applyNumberFormat="1" applyFont="1" applyBorder="1" applyAlignment="1">
      <alignment vertical="center"/>
    </xf>
    <xf numFmtId="0"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2" fontId="2" fillId="3" borderId="1" xfId="0" applyNumberFormat="1" applyFont="1" applyFill="1" applyBorder="1" applyAlignment="1">
      <alignment horizontal="left" vertical="center"/>
    </xf>
    <xf numFmtId="0" fontId="2" fillId="3" borderId="1" xfId="0" applyFont="1" applyFill="1" applyBorder="1" applyAlignment="1">
      <alignment horizontal="right" vertical="center"/>
    </xf>
    <xf numFmtId="0" fontId="13" fillId="0" borderId="1" xfId="0" applyFont="1" applyBorder="1" applyAlignment="1">
      <alignment vertical="center" wrapText="1"/>
    </xf>
    <xf numFmtId="0" fontId="13" fillId="3" borderId="1" xfId="0" applyFont="1" applyFill="1" applyBorder="1" applyAlignment="1">
      <alignment vertical="center" wrapText="1"/>
    </xf>
    <xf numFmtId="0" fontId="16" fillId="0" borderId="0" xfId="0" applyFont="1" applyBorder="1" applyAlignment="1">
      <alignment horizontal="left"/>
    </xf>
    <xf numFmtId="0" fontId="4" fillId="0" borderId="5" xfId="0" applyNumberFormat="1" applyFont="1" applyBorder="1" applyAlignment="1">
      <alignment horizontal="center" vertical="center" wrapText="1"/>
    </xf>
    <xf numFmtId="0" fontId="4" fillId="0" borderId="5" xfId="0" applyNumberFormat="1" applyFont="1" applyBorder="1" applyAlignment="1">
      <alignment horizontal="left" vertical="center"/>
    </xf>
    <xf numFmtId="0" fontId="10" fillId="0" borderId="5" xfId="0" applyNumberFormat="1" applyFont="1" applyBorder="1" applyAlignment="1">
      <alignment horizontal="center" vertical="center" wrapText="1"/>
    </xf>
    <xf numFmtId="0" fontId="4" fillId="0" borderId="5" xfId="0" applyNumberFormat="1" applyFont="1" applyBorder="1" applyAlignment="1">
      <alignment horizontal="center" vertical="center"/>
    </xf>
    <xf numFmtId="0" fontId="4" fillId="2" borderId="5" xfId="0" applyNumberFormat="1" applyFont="1" applyFill="1" applyBorder="1" applyAlignment="1">
      <alignment horizontal="center" vertical="center"/>
    </xf>
    <xf numFmtId="0" fontId="4" fillId="2" borderId="5" xfId="1" applyNumberFormat="1" applyFont="1" applyFill="1" applyBorder="1" applyAlignment="1" applyProtection="1">
      <alignment horizontal="right" vertical="center" wrapText="1"/>
    </xf>
    <xf numFmtId="0" fontId="4" fillId="0" borderId="5" xfId="1" applyNumberFormat="1" applyFont="1" applyFill="1" applyBorder="1" applyAlignment="1" applyProtection="1">
      <alignment horizontal="center" vertical="center" wrapText="1"/>
    </xf>
    <xf numFmtId="0" fontId="4" fillId="2" borderId="5" xfId="0" applyNumberFormat="1" applyFont="1" applyFill="1" applyBorder="1" applyAlignment="1">
      <alignment horizontal="center" vertical="center" wrapText="1"/>
    </xf>
    <xf numFmtId="0" fontId="6" fillId="0" borderId="1" xfId="0" applyFont="1" applyBorder="1" applyAlignment="1">
      <alignment vertical="center"/>
    </xf>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0" fillId="0" borderId="6" xfId="0" applyBorder="1" applyAlignment="1">
      <alignment horizontal="left"/>
    </xf>
    <xf numFmtId="0" fontId="0" fillId="0" borderId="0" xfId="0" applyAlignment="1"/>
    <xf numFmtId="14" fontId="0" fillId="0" borderId="0" xfId="0" applyNumberFormat="1" applyAlignment="1">
      <alignment horizontal="left"/>
    </xf>
    <xf numFmtId="0" fontId="0" fillId="0" borderId="0" xfId="0" applyBorder="1" applyAlignment="1">
      <alignment horizontal="left"/>
    </xf>
    <xf numFmtId="0" fontId="0" fillId="0" borderId="7" xfId="0" applyBorder="1" applyAlignment="1">
      <alignment horizontal="left"/>
    </xf>
    <xf numFmtId="0" fontId="8" fillId="0" borderId="1" xfId="0" applyFont="1" applyBorder="1" applyAlignment="1">
      <alignment horizontal="center" vertical="center" wrapText="1"/>
    </xf>
    <xf numFmtId="0" fontId="0" fillId="0" borderId="1" xfId="0" applyBorder="1"/>
    <xf numFmtId="0" fontId="0" fillId="0" borderId="1" xfId="0" applyBorder="1" applyAlignment="1">
      <alignment vertical="center"/>
    </xf>
    <xf numFmtId="0" fontId="9" fillId="3" borderId="1" xfId="0" applyFont="1" applyFill="1" applyBorder="1"/>
    <xf numFmtId="0" fontId="0" fillId="0" borderId="1" xfId="0" applyBorder="1" applyAlignment="1">
      <alignment wrapText="1"/>
    </xf>
    <xf numFmtId="0" fontId="15" fillId="0" borderId="0" xfId="0" applyFont="1" applyBorder="1" applyAlignment="1">
      <alignment horizontal="left"/>
    </xf>
    <xf numFmtId="0" fontId="16" fillId="0" borderId="0" xfId="0" applyFont="1" applyBorder="1" applyAlignment="1">
      <alignment horizontal="left"/>
    </xf>
    <xf numFmtId="0" fontId="15"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cellXfs>
  <cellStyles count="6">
    <cellStyle name="Excel Built-in Currency" xfId="5"/>
    <cellStyle name="Mena" xfId="2" builtinId="4"/>
    <cellStyle name="Mena 2" xfId="3"/>
    <cellStyle name="Normálna" xfId="0" builtinId="0"/>
    <cellStyle name="Normálna 2" xfId="4"/>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png"/><Relationship Id="rId40" Type="http://schemas.openxmlformats.org/officeDocument/2006/relationships/image" Target="../media/image40.jpe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jpeg"/><Relationship Id="rId5" Type="http://schemas.openxmlformats.org/officeDocument/2006/relationships/image" Target="../media/image5.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png"/><Relationship Id="rId59" Type="http://schemas.openxmlformats.org/officeDocument/2006/relationships/image" Target="../media/image59.png"/><Relationship Id="rId20" Type="http://schemas.openxmlformats.org/officeDocument/2006/relationships/image" Target="../media/image20.jpeg"/><Relationship Id="rId41" Type="http://schemas.openxmlformats.org/officeDocument/2006/relationships/image" Target="../media/image41.png"/><Relationship Id="rId54" Type="http://schemas.openxmlformats.org/officeDocument/2006/relationships/image" Target="../media/image54.jpeg"/><Relationship Id="rId1" Type="http://schemas.openxmlformats.org/officeDocument/2006/relationships/image" Target="../media/image1.png"/><Relationship Id="rId6" Type="http://schemas.openxmlformats.org/officeDocument/2006/relationships/image" Target="../media/image6.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png"/><Relationship Id="rId52" Type="http://schemas.openxmlformats.org/officeDocument/2006/relationships/image" Target="../media/image52.png"/></Relationships>
</file>

<file path=xl/drawings/drawing1.xml><?xml version="1.0" encoding="utf-8"?>
<xdr:wsDr xmlns:xdr="http://schemas.openxmlformats.org/drawingml/2006/spreadsheetDrawing" xmlns:a="http://schemas.openxmlformats.org/drawingml/2006/main">
  <xdr:twoCellAnchor editAs="oneCell">
    <xdr:from>
      <xdr:col>10</xdr:col>
      <xdr:colOff>445524</xdr:colOff>
      <xdr:row>11</xdr:row>
      <xdr:rowOff>150217</xdr:rowOff>
    </xdr:from>
    <xdr:to>
      <xdr:col>10</xdr:col>
      <xdr:colOff>1592892</xdr:colOff>
      <xdr:row>11</xdr:row>
      <xdr:rowOff>1998192</xdr:rowOff>
    </xdr:to>
    <xdr:pic>
      <xdr:nvPicPr>
        <xdr:cNvPr id="2" name="Obrázo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477959" y="630608"/>
          <a:ext cx="1147368" cy="184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604632</xdr:colOff>
      <xdr:row>12</xdr:row>
      <xdr:rowOff>235636</xdr:rowOff>
    </xdr:from>
    <xdr:to>
      <xdr:col>10</xdr:col>
      <xdr:colOff>1184288</xdr:colOff>
      <xdr:row>12</xdr:row>
      <xdr:rowOff>1551419</xdr:rowOff>
    </xdr:to>
    <xdr:pic>
      <xdr:nvPicPr>
        <xdr:cNvPr id="3" name="Obrázo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1637067" y="3308484"/>
          <a:ext cx="579656" cy="1315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110836</xdr:colOff>
      <xdr:row>13</xdr:row>
      <xdr:rowOff>193964</xdr:rowOff>
    </xdr:from>
    <xdr:to>
      <xdr:col>10</xdr:col>
      <xdr:colOff>1880493</xdr:colOff>
      <xdr:row>13</xdr:row>
      <xdr:rowOff>1967295</xdr:rowOff>
    </xdr:to>
    <xdr:pic>
      <xdr:nvPicPr>
        <xdr:cNvPr id="4" name="Obrázo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265236" y="4765964"/>
          <a:ext cx="1769657" cy="1773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207818</xdr:colOff>
      <xdr:row>14</xdr:row>
      <xdr:rowOff>346363</xdr:rowOff>
    </xdr:from>
    <xdr:to>
      <xdr:col>10</xdr:col>
      <xdr:colOff>1495374</xdr:colOff>
      <xdr:row>14</xdr:row>
      <xdr:rowOff>3031294</xdr:rowOff>
    </xdr:to>
    <xdr:pic>
      <xdr:nvPicPr>
        <xdr:cNvPr id="5" name="Obrázok 4" descr="LIEBHERR CN 4813 - Kombinovaná chladnička | Liebherr.sk">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62218" y="6913418"/>
          <a:ext cx="1287556" cy="2684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371087</xdr:colOff>
      <xdr:row>15</xdr:row>
      <xdr:rowOff>62496</xdr:rowOff>
    </xdr:from>
    <xdr:to>
      <xdr:col>10</xdr:col>
      <xdr:colOff>1885444</xdr:colOff>
      <xdr:row>15</xdr:row>
      <xdr:rowOff>1575290</xdr:rowOff>
    </xdr:to>
    <xdr:pic>
      <xdr:nvPicPr>
        <xdr:cNvPr id="6" name="Obrázok 5" descr="ZRG 10800 WA chladnička ZANUSSI 7332543262786">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03522" y="9869105"/>
          <a:ext cx="1514357" cy="1512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66148</xdr:colOff>
      <xdr:row>16</xdr:row>
      <xdr:rowOff>170811</xdr:rowOff>
    </xdr:from>
    <xdr:to>
      <xdr:col>10</xdr:col>
      <xdr:colOff>1871347</xdr:colOff>
      <xdr:row>16</xdr:row>
      <xdr:rowOff>1971675</xdr:rowOff>
    </xdr:to>
    <xdr:pic>
      <xdr:nvPicPr>
        <xdr:cNvPr id="7" name="Obrázok 6" descr="Goddess RDB 0143GW8">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57898" y="13715361"/>
          <a:ext cx="1805199" cy="1800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412173</xdr:colOff>
      <xdr:row>20</xdr:row>
      <xdr:rowOff>246875</xdr:rowOff>
    </xdr:from>
    <xdr:to>
      <xdr:col>10</xdr:col>
      <xdr:colOff>1887832</xdr:colOff>
      <xdr:row>20</xdr:row>
      <xdr:rowOff>2834522</xdr:rowOff>
    </xdr:to>
    <xdr:pic>
      <xdr:nvPicPr>
        <xdr:cNvPr id="10" name="Obrázok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bwMode="auto">
        <a:xfrm>
          <a:off x="17259300" y="25850075"/>
          <a:ext cx="1475659" cy="2587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227545</xdr:colOff>
      <xdr:row>21</xdr:row>
      <xdr:rowOff>404492</xdr:rowOff>
    </xdr:from>
    <xdr:to>
      <xdr:col>10</xdr:col>
      <xdr:colOff>1967898</xdr:colOff>
      <xdr:row>21</xdr:row>
      <xdr:rowOff>2144845</xdr:rowOff>
    </xdr:to>
    <xdr:pic>
      <xdr:nvPicPr>
        <xdr:cNvPr id="11" name="Obrázok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259980" y="23910535"/>
          <a:ext cx="1740353" cy="1740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145330</xdr:colOff>
      <xdr:row>22</xdr:row>
      <xdr:rowOff>376670</xdr:rowOff>
    </xdr:from>
    <xdr:to>
      <xdr:col>10</xdr:col>
      <xdr:colOff>1851230</xdr:colOff>
      <xdr:row>22</xdr:row>
      <xdr:rowOff>2095500</xdr:rowOff>
    </xdr:to>
    <xdr:pic>
      <xdr:nvPicPr>
        <xdr:cNvPr id="12" name="Obrázok 11" descr="media">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337080" y="28122995"/>
          <a:ext cx="1705900" cy="1718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58016</xdr:colOff>
      <xdr:row>32</xdr:row>
      <xdr:rowOff>107373</xdr:rowOff>
    </xdr:from>
    <xdr:to>
      <xdr:col>10</xdr:col>
      <xdr:colOff>1820074</xdr:colOff>
      <xdr:row>32</xdr:row>
      <xdr:rowOff>1761921</xdr:rowOff>
    </xdr:to>
    <xdr:pic>
      <xdr:nvPicPr>
        <xdr:cNvPr id="16" name="Obrázok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49766" y="52132923"/>
          <a:ext cx="1762058" cy="1654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145473</xdr:colOff>
      <xdr:row>33</xdr:row>
      <xdr:rowOff>361950</xdr:rowOff>
    </xdr:from>
    <xdr:to>
      <xdr:col>10</xdr:col>
      <xdr:colOff>1807372</xdr:colOff>
      <xdr:row>33</xdr:row>
      <xdr:rowOff>2024547</xdr:rowOff>
    </xdr:to>
    <xdr:pic>
      <xdr:nvPicPr>
        <xdr:cNvPr id="17" name="Obrázok 16" descr="ZCE540G1WA sporák elektr. ZANUSSI 733254339424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337223" y="54397275"/>
          <a:ext cx="1661899" cy="1662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256309</xdr:colOff>
      <xdr:row>35</xdr:row>
      <xdr:rowOff>121228</xdr:rowOff>
    </xdr:from>
    <xdr:to>
      <xdr:col>10</xdr:col>
      <xdr:colOff>1826362</xdr:colOff>
      <xdr:row>35</xdr:row>
      <xdr:rowOff>1692600</xdr:rowOff>
    </xdr:to>
    <xdr:pic>
      <xdr:nvPicPr>
        <xdr:cNvPr id="18" name="Obrázok 17" descr="SCP 2253WH-EUE3 varič dvojplat. SENCOR 8590669275533">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448059" y="58080853"/>
          <a:ext cx="1570053" cy="1571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171450</xdr:colOff>
      <xdr:row>36</xdr:row>
      <xdr:rowOff>220807</xdr:rowOff>
    </xdr:from>
    <xdr:to>
      <xdr:col>10</xdr:col>
      <xdr:colOff>1782098</xdr:colOff>
      <xdr:row>36</xdr:row>
      <xdr:rowOff>1657350</xdr:rowOff>
    </xdr:to>
    <xdr:pic>
      <xdr:nvPicPr>
        <xdr:cNvPr id="19" name="Obrázok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0363200" y="59913982"/>
          <a:ext cx="1610648" cy="143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161926</xdr:colOff>
      <xdr:row>37</xdr:row>
      <xdr:rowOff>76591</xdr:rowOff>
    </xdr:from>
    <xdr:to>
      <xdr:col>10</xdr:col>
      <xdr:colOff>1743076</xdr:colOff>
      <xdr:row>37</xdr:row>
      <xdr:rowOff>2209240</xdr:rowOff>
    </xdr:to>
    <xdr:pic>
      <xdr:nvPicPr>
        <xdr:cNvPr id="20" name="Obrázok 19" descr="Beko BIE 24301 B | Beko Slovenská republika">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353676" y="61655716"/>
          <a:ext cx="1581150" cy="2132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271030</xdr:colOff>
      <xdr:row>38</xdr:row>
      <xdr:rowOff>914400</xdr:rowOff>
    </xdr:from>
    <xdr:to>
      <xdr:col>10</xdr:col>
      <xdr:colOff>1933204</xdr:colOff>
      <xdr:row>38</xdr:row>
      <xdr:rowOff>2089568</xdr:rowOff>
    </xdr:to>
    <xdr:pic>
      <xdr:nvPicPr>
        <xdr:cNvPr id="21" name="Obrázok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bwMode="auto">
        <a:xfrm>
          <a:off x="10462780" y="64893825"/>
          <a:ext cx="1662174" cy="1175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155943</xdr:colOff>
      <xdr:row>39</xdr:row>
      <xdr:rowOff>647321</xdr:rowOff>
    </xdr:from>
    <xdr:to>
      <xdr:col>10</xdr:col>
      <xdr:colOff>1666875</xdr:colOff>
      <xdr:row>39</xdr:row>
      <xdr:rowOff>2158253</xdr:rowOff>
    </xdr:to>
    <xdr:pic>
      <xdr:nvPicPr>
        <xdr:cNvPr id="22" name="Obrázok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bwMode="auto">
        <a:xfrm>
          <a:off x="10347693" y="67017521"/>
          <a:ext cx="1510932" cy="1510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208525</xdr:colOff>
      <xdr:row>40</xdr:row>
      <xdr:rowOff>95250</xdr:rowOff>
    </xdr:from>
    <xdr:to>
      <xdr:col>10</xdr:col>
      <xdr:colOff>1737790</xdr:colOff>
      <xdr:row>40</xdr:row>
      <xdr:rowOff>1438275</xdr:rowOff>
    </xdr:to>
    <xdr:pic>
      <xdr:nvPicPr>
        <xdr:cNvPr id="23" name="Obrázok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bwMode="auto">
        <a:xfrm>
          <a:off x="10400275" y="69703950"/>
          <a:ext cx="1529265"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209550</xdr:colOff>
      <xdr:row>42</xdr:row>
      <xdr:rowOff>114300</xdr:rowOff>
    </xdr:from>
    <xdr:to>
      <xdr:col>10</xdr:col>
      <xdr:colOff>1719012</xdr:colOff>
      <xdr:row>42</xdr:row>
      <xdr:rowOff>1618689</xdr:rowOff>
    </xdr:to>
    <xdr:pic>
      <xdr:nvPicPr>
        <xdr:cNvPr id="25" name="Obrázok 24" descr="SFH 7020WH Tepl. ventilátor SENCOR 8590669289721">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401300" y="73275825"/>
          <a:ext cx="1509462" cy="1504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114300</xdr:colOff>
      <xdr:row>43</xdr:row>
      <xdr:rowOff>171450</xdr:rowOff>
    </xdr:from>
    <xdr:to>
      <xdr:col>10</xdr:col>
      <xdr:colOff>1677598</xdr:colOff>
      <xdr:row>43</xdr:row>
      <xdr:rowOff>1735230</xdr:rowOff>
    </xdr:to>
    <xdr:pic>
      <xdr:nvPicPr>
        <xdr:cNvPr id="26" name="Obrázok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306800" y="78066900"/>
          <a:ext cx="1563298" cy="1563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190500</xdr:colOff>
      <xdr:row>44</xdr:row>
      <xdr:rowOff>322730</xdr:rowOff>
    </xdr:from>
    <xdr:to>
      <xdr:col>10</xdr:col>
      <xdr:colOff>1765377</xdr:colOff>
      <xdr:row>44</xdr:row>
      <xdr:rowOff>1895476</xdr:rowOff>
    </xdr:to>
    <xdr:pic>
      <xdr:nvPicPr>
        <xdr:cNvPr id="27" name="Obrázok 26" descr="Ventilátor Sencor SFN 4047WH stojanový 41007861">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0382250" y="77332355"/>
          <a:ext cx="1574877" cy="1572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167885</xdr:colOff>
      <xdr:row>45</xdr:row>
      <xdr:rowOff>169026</xdr:rowOff>
    </xdr:from>
    <xdr:to>
      <xdr:col>10</xdr:col>
      <xdr:colOff>1795183</xdr:colOff>
      <xdr:row>45</xdr:row>
      <xdr:rowOff>1796050</xdr:rowOff>
    </xdr:to>
    <xdr:pic>
      <xdr:nvPicPr>
        <xdr:cNvPr id="28" name="Obrázok 27" descr="Skyscraper 2G stĺpový ventilátor">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0359635" y="79607526"/>
          <a:ext cx="1627298" cy="1627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400050</xdr:colOff>
      <xdr:row>49</xdr:row>
      <xdr:rowOff>57150</xdr:rowOff>
    </xdr:from>
    <xdr:to>
      <xdr:col>10</xdr:col>
      <xdr:colOff>1565053</xdr:colOff>
      <xdr:row>49</xdr:row>
      <xdr:rowOff>1869033</xdr:rowOff>
    </xdr:to>
    <xdr:pic>
      <xdr:nvPicPr>
        <xdr:cNvPr id="29" name="Obrázok 28" descr="Steba LB7 od 93,01 € - Heureka.sk">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0591800" y="88439625"/>
          <a:ext cx="1165003" cy="1811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345141</xdr:colOff>
      <xdr:row>50</xdr:row>
      <xdr:rowOff>211231</xdr:rowOff>
    </xdr:from>
    <xdr:to>
      <xdr:col>10</xdr:col>
      <xdr:colOff>1858374</xdr:colOff>
      <xdr:row>50</xdr:row>
      <xdr:rowOff>1920687</xdr:rowOff>
    </xdr:to>
    <xdr:pic>
      <xdr:nvPicPr>
        <xdr:cNvPr id="30" name="Obrázok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0536891" y="90555856"/>
          <a:ext cx="1513233" cy="1709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161925</xdr:colOff>
      <xdr:row>51</xdr:row>
      <xdr:rowOff>314325</xdr:rowOff>
    </xdr:from>
    <xdr:to>
      <xdr:col>10</xdr:col>
      <xdr:colOff>1742518</xdr:colOff>
      <xdr:row>51</xdr:row>
      <xdr:rowOff>1895475</xdr:rowOff>
    </xdr:to>
    <xdr:pic>
      <xdr:nvPicPr>
        <xdr:cNvPr id="31" name="Obrázok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353675" y="92859225"/>
          <a:ext cx="1580593" cy="158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xdr:colOff>
      <xdr:row>52</xdr:row>
      <xdr:rowOff>76200</xdr:rowOff>
    </xdr:from>
    <xdr:to>
      <xdr:col>10</xdr:col>
      <xdr:colOff>1747231</xdr:colOff>
      <xdr:row>52</xdr:row>
      <xdr:rowOff>1857375</xdr:rowOff>
    </xdr:to>
    <xdr:pic>
      <xdr:nvPicPr>
        <xdr:cNvPr id="32" name="Obrázok 31" descr="ETA 815390000 8590393255863">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0248900" y="94640400"/>
          <a:ext cx="1690081" cy="178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85726</xdr:colOff>
      <xdr:row>53</xdr:row>
      <xdr:rowOff>47625</xdr:rowOff>
    </xdr:from>
    <xdr:to>
      <xdr:col>10</xdr:col>
      <xdr:colOff>1724038</xdr:colOff>
      <xdr:row>53</xdr:row>
      <xdr:rowOff>2514600</xdr:rowOff>
    </xdr:to>
    <xdr:pic>
      <xdr:nvPicPr>
        <xdr:cNvPr id="33" name="Obrázok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0277476" y="96621600"/>
          <a:ext cx="1638312" cy="246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211232</xdr:colOff>
      <xdr:row>54</xdr:row>
      <xdr:rowOff>44823</xdr:rowOff>
    </xdr:from>
    <xdr:to>
      <xdr:col>10</xdr:col>
      <xdr:colOff>1840380</xdr:colOff>
      <xdr:row>54</xdr:row>
      <xdr:rowOff>1668155</xdr:rowOff>
    </xdr:to>
    <xdr:pic>
      <xdr:nvPicPr>
        <xdr:cNvPr id="34" name="Obrázok 33" descr="im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0402982" y="99390573"/>
          <a:ext cx="1629148" cy="1623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260254</xdr:colOff>
      <xdr:row>56</xdr:row>
      <xdr:rowOff>471921</xdr:rowOff>
    </xdr:from>
    <xdr:to>
      <xdr:col>10</xdr:col>
      <xdr:colOff>1586129</xdr:colOff>
      <xdr:row>56</xdr:row>
      <xdr:rowOff>2111820</xdr:rowOff>
    </xdr:to>
    <xdr:pic>
      <xdr:nvPicPr>
        <xdr:cNvPr id="35" name="Obrázok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bwMode="auto">
        <a:xfrm>
          <a:off x="10452004" y="103475271"/>
          <a:ext cx="1325875" cy="1639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168852</xdr:colOff>
      <xdr:row>57</xdr:row>
      <xdr:rowOff>297006</xdr:rowOff>
    </xdr:from>
    <xdr:to>
      <xdr:col>10</xdr:col>
      <xdr:colOff>1789493</xdr:colOff>
      <xdr:row>57</xdr:row>
      <xdr:rowOff>1685925</xdr:rowOff>
    </xdr:to>
    <xdr:pic>
      <xdr:nvPicPr>
        <xdr:cNvPr id="36" name="Obrázok 35" descr="DE LONGHI ECP 31.21 8004399329348">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0360602" y="105843531"/>
          <a:ext cx="1620641" cy="1388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147204</xdr:colOff>
      <xdr:row>58</xdr:row>
      <xdr:rowOff>171450</xdr:rowOff>
    </xdr:from>
    <xdr:to>
      <xdr:col>10</xdr:col>
      <xdr:colOff>1808405</xdr:colOff>
      <xdr:row>58</xdr:row>
      <xdr:rowOff>2127807</xdr:rowOff>
    </xdr:to>
    <xdr:pic>
      <xdr:nvPicPr>
        <xdr:cNvPr id="37" name="Obrázok 36" descr="KRUPS KP 123B31 0010942225003">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0338954" y="107708700"/>
          <a:ext cx="1661201" cy="1956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78798</xdr:colOff>
      <xdr:row>59</xdr:row>
      <xdr:rowOff>323850</xdr:rowOff>
    </xdr:from>
    <xdr:to>
      <xdr:col>10</xdr:col>
      <xdr:colOff>1751211</xdr:colOff>
      <xdr:row>59</xdr:row>
      <xdr:rowOff>1690611</xdr:rowOff>
    </xdr:to>
    <xdr:pic>
      <xdr:nvPicPr>
        <xdr:cNvPr id="38" name="Obrázok 37" descr="KARCHER WV 5 PREMIUM NON STOP CLEANING KIT, 1.633-447.0 + internetová televízia SledovanieTV na dva mesiace v hodnote 11,98 €">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0270548" y="110194725"/>
          <a:ext cx="1672413" cy="1366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152400</xdr:colOff>
      <xdr:row>60</xdr:row>
      <xdr:rowOff>174914</xdr:rowOff>
    </xdr:from>
    <xdr:to>
      <xdr:col>10</xdr:col>
      <xdr:colOff>1867125</xdr:colOff>
      <xdr:row>60</xdr:row>
      <xdr:rowOff>1869803</xdr:rowOff>
    </xdr:to>
    <xdr:pic>
      <xdr:nvPicPr>
        <xdr:cNvPr id="39" name="Obrázok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0344150" y="112065089"/>
          <a:ext cx="1714725" cy="1694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429491</xdr:colOff>
      <xdr:row>61</xdr:row>
      <xdr:rowOff>27709</xdr:rowOff>
    </xdr:from>
    <xdr:to>
      <xdr:col>10</xdr:col>
      <xdr:colOff>1804861</xdr:colOff>
      <xdr:row>61</xdr:row>
      <xdr:rowOff>1398190</xdr:rowOff>
    </xdr:to>
    <xdr:pic>
      <xdr:nvPicPr>
        <xdr:cNvPr id="40" name="Obrázok 39" descr="Kärcher  Sacia hadica">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583891" y="119703273"/>
          <a:ext cx="1375370" cy="13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387927</xdr:colOff>
      <xdr:row>62</xdr:row>
      <xdr:rowOff>13855</xdr:rowOff>
    </xdr:from>
    <xdr:to>
      <xdr:col>10</xdr:col>
      <xdr:colOff>1846870</xdr:colOff>
      <xdr:row>62</xdr:row>
      <xdr:rowOff>1482436</xdr:rowOff>
    </xdr:to>
    <xdr:pic>
      <xdr:nvPicPr>
        <xdr:cNvPr id="41" name="Obrázok 4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6542327" y="121116437"/>
          <a:ext cx="1458943" cy="1468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263237</xdr:colOff>
      <xdr:row>63</xdr:row>
      <xdr:rowOff>96982</xdr:rowOff>
    </xdr:from>
    <xdr:to>
      <xdr:col>10</xdr:col>
      <xdr:colOff>1787237</xdr:colOff>
      <xdr:row>63</xdr:row>
      <xdr:rowOff>1620982</xdr:rowOff>
    </xdr:to>
    <xdr:pic>
      <xdr:nvPicPr>
        <xdr:cNvPr id="42" name="Obrázok 41" descr="SVX 110TB univ. turbohubica SENCOR 8590669082353">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6417637" y="122903673"/>
          <a:ext cx="152400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252838</xdr:colOff>
      <xdr:row>18</xdr:row>
      <xdr:rowOff>275054</xdr:rowOff>
    </xdr:from>
    <xdr:to>
      <xdr:col>10</xdr:col>
      <xdr:colOff>1838561</xdr:colOff>
      <xdr:row>18</xdr:row>
      <xdr:rowOff>1771650</xdr:rowOff>
    </xdr:to>
    <xdr:pic>
      <xdr:nvPicPr>
        <xdr:cNvPr id="43" name="Obrázok 4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xdr:blipFill>
      <xdr:spPr bwMode="auto">
        <a:xfrm>
          <a:off x="10444588" y="18115379"/>
          <a:ext cx="1585723" cy="1496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169473</xdr:colOff>
      <xdr:row>25</xdr:row>
      <xdr:rowOff>225289</xdr:rowOff>
    </xdr:from>
    <xdr:to>
      <xdr:col>10</xdr:col>
      <xdr:colOff>1958489</xdr:colOff>
      <xdr:row>25</xdr:row>
      <xdr:rowOff>2038351</xdr:rowOff>
    </xdr:to>
    <xdr:pic>
      <xdr:nvPicPr>
        <xdr:cNvPr id="44" name="Obrázok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xdr:blipFill>
      <xdr:spPr bwMode="auto">
        <a:xfrm>
          <a:off x="10361223" y="36372664"/>
          <a:ext cx="1789016" cy="1813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141144</xdr:colOff>
      <xdr:row>26</xdr:row>
      <xdr:rowOff>552450</xdr:rowOff>
    </xdr:from>
    <xdr:to>
      <xdr:col>10</xdr:col>
      <xdr:colOff>1843011</xdr:colOff>
      <xdr:row>26</xdr:row>
      <xdr:rowOff>2391518</xdr:rowOff>
    </xdr:to>
    <xdr:pic>
      <xdr:nvPicPr>
        <xdr:cNvPr id="45" name="Obrázok 44" descr="Kärcher WD5 Mokro-/suchý vysávač (1.348-190.0)">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0332894" y="39081075"/>
          <a:ext cx="1701867" cy="1839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120362</xdr:colOff>
      <xdr:row>27</xdr:row>
      <xdr:rowOff>152400</xdr:rowOff>
    </xdr:from>
    <xdr:to>
      <xdr:col>10</xdr:col>
      <xdr:colOff>1847978</xdr:colOff>
      <xdr:row>27</xdr:row>
      <xdr:rowOff>1880812</xdr:rowOff>
    </xdr:to>
    <xdr:pic>
      <xdr:nvPicPr>
        <xdr:cNvPr id="46" name="Obrázok 45" descr="KARCHER Vysávač suchý VC 3 *EU-I 1.198-125.0">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0312112" y="42100500"/>
          <a:ext cx="1727616" cy="1728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82261</xdr:colOff>
      <xdr:row>31</xdr:row>
      <xdr:rowOff>360872</xdr:rowOff>
    </xdr:from>
    <xdr:to>
      <xdr:col>10</xdr:col>
      <xdr:colOff>1715349</xdr:colOff>
      <xdr:row>31</xdr:row>
      <xdr:rowOff>1362076</xdr:rowOff>
    </xdr:to>
    <xdr:pic>
      <xdr:nvPicPr>
        <xdr:cNvPr id="47" name="Obrázok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xdr:blipFill>
      <xdr:spPr bwMode="auto">
        <a:xfrm>
          <a:off x="10274011" y="50624297"/>
          <a:ext cx="1633088" cy="1001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444769</xdr:colOff>
      <xdr:row>34</xdr:row>
      <xdr:rowOff>83127</xdr:rowOff>
    </xdr:from>
    <xdr:to>
      <xdr:col>10</xdr:col>
      <xdr:colOff>1921677</xdr:colOff>
      <xdr:row>34</xdr:row>
      <xdr:rowOff>1195311</xdr:rowOff>
    </xdr:to>
    <xdr:pic>
      <xdr:nvPicPr>
        <xdr:cNvPr id="48" name="Obrázok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xdr:blipFill>
      <xdr:spPr bwMode="auto">
        <a:xfrm>
          <a:off x="17291896" y="58618582"/>
          <a:ext cx="1476908" cy="1112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623454</xdr:colOff>
      <xdr:row>30</xdr:row>
      <xdr:rowOff>374073</xdr:rowOff>
    </xdr:from>
    <xdr:to>
      <xdr:col>10</xdr:col>
      <xdr:colOff>1766553</xdr:colOff>
      <xdr:row>30</xdr:row>
      <xdr:rowOff>1570517</xdr:rowOff>
    </xdr:to>
    <xdr:pic>
      <xdr:nvPicPr>
        <xdr:cNvPr id="8" name="Obrázo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2"/>
        <a:stretch>
          <a:fillRect/>
        </a:stretch>
      </xdr:blipFill>
      <xdr:spPr>
        <a:xfrm>
          <a:off x="16777854" y="47534946"/>
          <a:ext cx="1143099" cy="1196444"/>
        </a:xfrm>
        <a:prstGeom prst="rect">
          <a:avLst/>
        </a:prstGeom>
      </xdr:spPr>
    </xdr:pic>
    <xdr:clientData/>
  </xdr:twoCellAnchor>
  <xdr:twoCellAnchor editAs="oneCell">
    <xdr:from>
      <xdr:col>10</xdr:col>
      <xdr:colOff>148937</xdr:colOff>
      <xdr:row>29</xdr:row>
      <xdr:rowOff>619125</xdr:rowOff>
    </xdr:from>
    <xdr:to>
      <xdr:col>10</xdr:col>
      <xdr:colOff>1818675</xdr:colOff>
      <xdr:row>29</xdr:row>
      <xdr:rowOff>1551710</xdr:rowOff>
    </xdr:to>
    <xdr:pic>
      <xdr:nvPicPr>
        <xdr:cNvPr id="9" name="Obrázo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3"/>
        <a:stretch>
          <a:fillRect/>
        </a:stretch>
      </xdr:blipFill>
      <xdr:spPr>
        <a:xfrm>
          <a:off x="10340687" y="46615350"/>
          <a:ext cx="1669738" cy="932585"/>
        </a:xfrm>
        <a:prstGeom prst="rect">
          <a:avLst/>
        </a:prstGeom>
      </xdr:spPr>
    </xdr:pic>
    <xdr:clientData/>
  </xdr:twoCellAnchor>
  <xdr:twoCellAnchor editAs="oneCell">
    <xdr:from>
      <xdr:col>10</xdr:col>
      <xdr:colOff>88069</xdr:colOff>
      <xdr:row>19</xdr:row>
      <xdr:rowOff>367513</xdr:rowOff>
    </xdr:from>
    <xdr:to>
      <xdr:col>10</xdr:col>
      <xdr:colOff>1726820</xdr:colOff>
      <xdr:row>19</xdr:row>
      <xdr:rowOff>1533525</xdr:rowOff>
    </xdr:to>
    <xdr:pic>
      <xdr:nvPicPr>
        <xdr:cNvPr id="49" name="Obrázok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4"/>
        <a:stretch>
          <a:fillRect/>
        </a:stretch>
      </xdr:blipFill>
      <xdr:spPr>
        <a:xfrm>
          <a:off x="10279819" y="20341438"/>
          <a:ext cx="1638751" cy="1166012"/>
        </a:xfrm>
        <a:prstGeom prst="rect">
          <a:avLst/>
        </a:prstGeom>
      </xdr:spPr>
    </xdr:pic>
    <xdr:clientData/>
  </xdr:twoCellAnchor>
  <xdr:twoCellAnchor editAs="oneCell">
    <xdr:from>
      <xdr:col>10</xdr:col>
      <xdr:colOff>430306</xdr:colOff>
      <xdr:row>17</xdr:row>
      <xdr:rowOff>107576</xdr:rowOff>
    </xdr:from>
    <xdr:to>
      <xdr:col>10</xdr:col>
      <xdr:colOff>1622149</xdr:colOff>
      <xdr:row>17</xdr:row>
      <xdr:rowOff>2026024</xdr:rowOff>
    </xdr:to>
    <xdr:pic>
      <xdr:nvPicPr>
        <xdr:cNvPr id="50" name="Obrázok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5"/>
        <a:stretch>
          <a:fillRect/>
        </a:stretch>
      </xdr:blipFill>
      <xdr:spPr>
        <a:xfrm>
          <a:off x="16611600" y="15123458"/>
          <a:ext cx="1191843" cy="1918448"/>
        </a:xfrm>
        <a:prstGeom prst="rect">
          <a:avLst/>
        </a:prstGeom>
      </xdr:spPr>
    </xdr:pic>
    <xdr:clientData/>
  </xdr:twoCellAnchor>
  <xdr:twoCellAnchor editAs="oneCell">
    <xdr:from>
      <xdr:col>10</xdr:col>
      <xdr:colOff>109919</xdr:colOff>
      <xdr:row>46</xdr:row>
      <xdr:rowOff>241997</xdr:rowOff>
    </xdr:from>
    <xdr:to>
      <xdr:col>10</xdr:col>
      <xdr:colOff>1800174</xdr:colOff>
      <xdr:row>46</xdr:row>
      <xdr:rowOff>2210964</xdr:rowOff>
    </xdr:to>
    <xdr:pic>
      <xdr:nvPicPr>
        <xdr:cNvPr id="51" name="Obrázok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46"/>
        <a:stretch>
          <a:fillRect/>
        </a:stretch>
      </xdr:blipFill>
      <xdr:spPr>
        <a:xfrm>
          <a:off x="10301669" y="81747422"/>
          <a:ext cx="1690255" cy="1968967"/>
        </a:xfrm>
        <a:prstGeom prst="rect">
          <a:avLst/>
        </a:prstGeom>
      </xdr:spPr>
    </xdr:pic>
    <xdr:clientData/>
  </xdr:twoCellAnchor>
  <xdr:twoCellAnchor editAs="oneCell">
    <xdr:from>
      <xdr:col>10</xdr:col>
      <xdr:colOff>267566</xdr:colOff>
      <xdr:row>47</xdr:row>
      <xdr:rowOff>490104</xdr:rowOff>
    </xdr:from>
    <xdr:to>
      <xdr:col>10</xdr:col>
      <xdr:colOff>1692629</xdr:colOff>
      <xdr:row>47</xdr:row>
      <xdr:rowOff>1648444</xdr:rowOff>
    </xdr:to>
    <xdr:pic>
      <xdr:nvPicPr>
        <xdr:cNvPr id="52" name="Obrázok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47"/>
        <a:stretch>
          <a:fillRect/>
        </a:stretch>
      </xdr:blipFill>
      <xdr:spPr>
        <a:xfrm>
          <a:off x="10459316" y="84367254"/>
          <a:ext cx="1425063" cy="1158340"/>
        </a:xfrm>
        <a:prstGeom prst="rect">
          <a:avLst/>
        </a:prstGeom>
      </xdr:spPr>
    </xdr:pic>
    <xdr:clientData/>
  </xdr:twoCellAnchor>
  <xdr:twoCellAnchor editAs="oneCell">
    <xdr:from>
      <xdr:col>10</xdr:col>
      <xdr:colOff>457200</xdr:colOff>
      <xdr:row>55</xdr:row>
      <xdr:rowOff>336864</xdr:rowOff>
    </xdr:from>
    <xdr:to>
      <xdr:col>10</xdr:col>
      <xdr:colOff>1714609</xdr:colOff>
      <xdr:row>55</xdr:row>
      <xdr:rowOff>1662471</xdr:rowOff>
    </xdr:to>
    <xdr:pic>
      <xdr:nvPicPr>
        <xdr:cNvPr id="55" name="Obrázok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xdr:blipFill>
      <xdr:spPr>
        <a:xfrm>
          <a:off x="17304327" y="110328100"/>
          <a:ext cx="1257409" cy="1325607"/>
        </a:xfrm>
        <a:prstGeom prst="rect">
          <a:avLst/>
        </a:prstGeom>
      </xdr:spPr>
    </xdr:pic>
    <xdr:clientData/>
  </xdr:twoCellAnchor>
  <xdr:twoCellAnchor editAs="oneCell">
    <xdr:from>
      <xdr:col>10</xdr:col>
      <xdr:colOff>484909</xdr:colOff>
      <xdr:row>64</xdr:row>
      <xdr:rowOff>207818</xdr:rowOff>
    </xdr:from>
    <xdr:to>
      <xdr:col>10</xdr:col>
      <xdr:colOff>1456969</xdr:colOff>
      <xdr:row>64</xdr:row>
      <xdr:rowOff>1316182</xdr:rowOff>
    </xdr:to>
    <xdr:pic>
      <xdr:nvPicPr>
        <xdr:cNvPr id="56" name="Obrázok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49"/>
        <a:stretch>
          <a:fillRect/>
        </a:stretch>
      </xdr:blipFill>
      <xdr:spPr>
        <a:xfrm>
          <a:off x="16639309" y="126228763"/>
          <a:ext cx="972060" cy="1108364"/>
        </a:xfrm>
        <a:prstGeom prst="rect">
          <a:avLst/>
        </a:prstGeom>
      </xdr:spPr>
    </xdr:pic>
    <xdr:clientData/>
  </xdr:twoCellAnchor>
  <xdr:twoCellAnchor editAs="oneCell">
    <xdr:from>
      <xdr:col>10</xdr:col>
      <xdr:colOff>235527</xdr:colOff>
      <xdr:row>65</xdr:row>
      <xdr:rowOff>249382</xdr:rowOff>
    </xdr:from>
    <xdr:to>
      <xdr:col>10</xdr:col>
      <xdr:colOff>1634836</xdr:colOff>
      <xdr:row>65</xdr:row>
      <xdr:rowOff>1861179</xdr:rowOff>
    </xdr:to>
    <xdr:pic>
      <xdr:nvPicPr>
        <xdr:cNvPr id="57" name="Obrázok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0"/>
        <a:stretch>
          <a:fillRect/>
        </a:stretch>
      </xdr:blipFill>
      <xdr:spPr>
        <a:xfrm>
          <a:off x="16389927" y="128002146"/>
          <a:ext cx="1399309" cy="1611797"/>
        </a:xfrm>
        <a:prstGeom prst="rect">
          <a:avLst/>
        </a:prstGeom>
      </xdr:spPr>
    </xdr:pic>
    <xdr:clientData/>
  </xdr:twoCellAnchor>
  <xdr:twoCellAnchor editAs="oneCell">
    <xdr:from>
      <xdr:col>10</xdr:col>
      <xdr:colOff>131620</xdr:colOff>
      <xdr:row>68</xdr:row>
      <xdr:rowOff>283154</xdr:rowOff>
    </xdr:from>
    <xdr:to>
      <xdr:col>10</xdr:col>
      <xdr:colOff>1933576</xdr:colOff>
      <xdr:row>68</xdr:row>
      <xdr:rowOff>1740126</xdr:rowOff>
    </xdr:to>
    <xdr:pic>
      <xdr:nvPicPr>
        <xdr:cNvPr id="59" name="Obrázok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1"/>
        <a:stretch>
          <a:fillRect/>
        </a:stretch>
      </xdr:blipFill>
      <xdr:spPr>
        <a:xfrm>
          <a:off x="10323370" y="127984829"/>
          <a:ext cx="1801956" cy="1456972"/>
        </a:xfrm>
        <a:prstGeom prst="rect">
          <a:avLst/>
        </a:prstGeom>
      </xdr:spPr>
    </xdr:pic>
    <xdr:clientData/>
  </xdr:twoCellAnchor>
  <xdr:twoCellAnchor editAs="oneCell">
    <xdr:from>
      <xdr:col>10</xdr:col>
      <xdr:colOff>444950</xdr:colOff>
      <xdr:row>69</xdr:row>
      <xdr:rowOff>118048</xdr:rowOff>
    </xdr:from>
    <xdr:to>
      <xdr:col>10</xdr:col>
      <xdr:colOff>1759323</xdr:colOff>
      <xdr:row>70</xdr:row>
      <xdr:rowOff>2428</xdr:rowOff>
    </xdr:to>
    <xdr:pic>
      <xdr:nvPicPr>
        <xdr:cNvPr id="60" name="Obrázok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2"/>
        <a:stretch>
          <a:fillRect/>
        </a:stretch>
      </xdr:blipFill>
      <xdr:spPr>
        <a:xfrm>
          <a:off x="16827950" y="138880489"/>
          <a:ext cx="1314373" cy="1125805"/>
        </a:xfrm>
        <a:prstGeom prst="rect">
          <a:avLst/>
        </a:prstGeom>
      </xdr:spPr>
    </xdr:pic>
    <xdr:clientData/>
  </xdr:twoCellAnchor>
  <xdr:twoCellAnchor editAs="oneCell">
    <xdr:from>
      <xdr:col>10</xdr:col>
      <xdr:colOff>665020</xdr:colOff>
      <xdr:row>28</xdr:row>
      <xdr:rowOff>235528</xdr:rowOff>
    </xdr:from>
    <xdr:to>
      <xdr:col>10</xdr:col>
      <xdr:colOff>1537856</xdr:colOff>
      <xdr:row>28</xdr:row>
      <xdr:rowOff>1871623</xdr:rowOff>
    </xdr:to>
    <xdr:pic>
      <xdr:nvPicPr>
        <xdr:cNvPr id="53" name="Obrázok 52">
          <a:extLst>
            <a:ext uri="{FF2B5EF4-FFF2-40B4-BE49-F238E27FC236}">
              <a16:creationId xmlns:a16="http://schemas.microsoft.com/office/drawing/2014/main" id="{6E15A49B-7FA4-47F5-94CC-FA89A016A34F}"/>
            </a:ext>
          </a:extLst>
        </xdr:cNvPr>
        <xdr:cNvPicPr>
          <a:picLocks noChangeAspect="1"/>
        </xdr:cNvPicPr>
      </xdr:nvPicPr>
      <xdr:blipFill>
        <a:blip xmlns:r="http://schemas.openxmlformats.org/officeDocument/2006/relationships" r:embed="rId53"/>
        <a:stretch>
          <a:fillRect/>
        </a:stretch>
      </xdr:blipFill>
      <xdr:spPr>
        <a:xfrm>
          <a:off x="17512147" y="46620546"/>
          <a:ext cx="872836" cy="1636095"/>
        </a:xfrm>
        <a:prstGeom prst="rect">
          <a:avLst/>
        </a:prstGeom>
      </xdr:spPr>
    </xdr:pic>
    <xdr:clientData/>
  </xdr:twoCellAnchor>
  <xdr:twoCellAnchor editAs="oneCell">
    <xdr:from>
      <xdr:col>10</xdr:col>
      <xdr:colOff>383852</xdr:colOff>
      <xdr:row>41</xdr:row>
      <xdr:rowOff>206986</xdr:rowOff>
    </xdr:from>
    <xdr:to>
      <xdr:col>10</xdr:col>
      <xdr:colOff>1848972</xdr:colOff>
      <xdr:row>41</xdr:row>
      <xdr:rowOff>1674768</xdr:rowOff>
    </xdr:to>
    <xdr:pic>
      <xdr:nvPicPr>
        <xdr:cNvPr id="64" name="Obrázok 63" descr="SFH 8019WH keramický ohrievač SENCOR 8590669254194">
          <a:extLst>
            <a:ext uri="{FF2B5EF4-FFF2-40B4-BE49-F238E27FC236}">
              <a16:creationId xmlns:a16="http://schemas.microsoft.com/office/drawing/2014/main" id="{688A691D-1B30-4A31-B04C-4F1BD97BA429}"/>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1399234" y="74199427"/>
          <a:ext cx="1465120" cy="1467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661148</xdr:colOff>
      <xdr:row>66</xdr:row>
      <xdr:rowOff>67236</xdr:rowOff>
    </xdr:from>
    <xdr:to>
      <xdr:col>10</xdr:col>
      <xdr:colOff>1598199</xdr:colOff>
      <xdr:row>66</xdr:row>
      <xdr:rowOff>1373702</xdr:rowOff>
    </xdr:to>
    <xdr:pic>
      <xdr:nvPicPr>
        <xdr:cNvPr id="61" name="Obrázok 60">
          <a:extLst>
            <a:ext uri="{FF2B5EF4-FFF2-40B4-BE49-F238E27FC236}">
              <a16:creationId xmlns:a16="http://schemas.microsoft.com/office/drawing/2014/main" id="{29CCCD35-3EC8-461A-8E85-6E003788F27E}"/>
            </a:ext>
          </a:extLst>
        </xdr:cNvPr>
        <xdr:cNvPicPr>
          <a:picLocks noChangeAspect="1"/>
        </xdr:cNvPicPr>
      </xdr:nvPicPr>
      <xdr:blipFill>
        <a:blip xmlns:r="http://schemas.openxmlformats.org/officeDocument/2006/relationships" r:embed="rId55"/>
        <a:stretch>
          <a:fillRect/>
        </a:stretch>
      </xdr:blipFill>
      <xdr:spPr>
        <a:xfrm>
          <a:off x="11676530" y="129977030"/>
          <a:ext cx="937051" cy="1306466"/>
        </a:xfrm>
        <a:prstGeom prst="rect">
          <a:avLst/>
        </a:prstGeom>
      </xdr:spPr>
    </xdr:pic>
    <xdr:clientData/>
  </xdr:twoCellAnchor>
  <xdr:twoCellAnchor editAs="oneCell">
    <xdr:from>
      <xdr:col>10</xdr:col>
      <xdr:colOff>593912</xdr:colOff>
      <xdr:row>67</xdr:row>
      <xdr:rowOff>313764</xdr:rowOff>
    </xdr:from>
    <xdr:to>
      <xdr:col>10</xdr:col>
      <xdr:colOff>1717740</xdr:colOff>
      <xdr:row>67</xdr:row>
      <xdr:rowOff>1818153</xdr:rowOff>
    </xdr:to>
    <xdr:pic>
      <xdr:nvPicPr>
        <xdr:cNvPr id="66" name="Obrázok 65" descr="P8510"/>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1609294" y="132587999"/>
          <a:ext cx="1123828" cy="1504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143435</xdr:colOff>
      <xdr:row>48</xdr:row>
      <xdr:rowOff>297516</xdr:rowOff>
    </xdr:from>
    <xdr:to>
      <xdr:col>10</xdr:col>
      <xdr:colOff>1885950</xdr:colOff>
      <xdr:row>48</xdr:row>
      <xdr:rowOff>2041788</xdr:rowOff>
    </xdr:to>
    <xdr:pic>
      <xdr:nvPicPr>
        <xdr:cNvPr id="67" name="Obrázok 66" descr="UVC dezinfekčná lampa 38W so senzorom VT-3239 (V-TAC)"/>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0335185" y="86260641"/>
          <a:ext cx="1742515" cy="1744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24</xdr:row>
      <xdr:rowOff>466724</xdr:rowOff>
    </xdr:from>
    <xdr:to>
      <xdr:col>10</xdr:col>
      <xdr:colOff>1781175</xdr:colOff>
      <xdr:row>24</xdr:row>
      <xdr:rowOff>2114549</xdr:rowOff>
    </xdr:to>
    <xdr:pic>
      <xdr:nvPicPr>
        <xdr:cNvPr id="62" name="Obrázok 61" descr="Sušička Beko EDS 7434 CSRX"/>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0325100" y="34070924"/>
          <a:ext cx="1647825"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95250</xdr:colOff>
      <xdr:row>23</xdr:row>
      <xdr:rowOff>1543050</xdr:rowOff>
    </xdr:from>
    <xdr:to>
      <xdr:col>10</xdr:col>
      <xdr:colOff>1899001</xdr:colOff>
      <xdr:row>23</xdr:row>
      <xdr:rowOff>2536917</xdr:rowOff>
    </xdr:to>
    <xdr:pic>
      <xdr:nvPicPr>
        <xdr:cNvPr id="54" name="Obrázok 53"/>
        <xdr:cNvPicPr>
          <a:picLocks noChangeAspect="1"/>
        </xdr:cNvPicPr>
      </xdr:nvPicPr>
      <xdr:blipFill>
        <a:blip xmlns:r="http://schemas.openxmlformats.org/officeDocument/2006/relationships" r:embed="rId59"/>
        <a:stretch>
          <a:fillRect/>
        </a:stretch>
      </xdr:blipFill>
      <xdr:spPr>
        <a:xfrm>
          <a:off x="10287000" y="31508700"/>
          <a:ext cx="1803751" cy="993867"/>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tabSelected="1" zoomScaleNormal="100" workbookViewId="0">
      <selection activeCell="I71" sqref="I71"/>
    </sheetView>
  </sheetViews>
  <sheetFormatPr defaultColWidth="82.85546875" defaultRowHeight="12.75" x14ac:dyDescent="0.25"/>
  <cols>
    <col min="1" max="1" width="7.28515625" style="2" customWidth="1" collapsed="1"/>
    <col min="2" max="2" width="50.5703125" style="3" hidden="1" customWidth="1" collapsed="1"/>
    <col min="3" max="3" width="15.7109375" style="3" customWidth="1"/>
    <col min="4" max="4" width="70.5703125" style="7" customWidth="1"/>
    <col min="5" max="5" width="4.28515625" style="8" bestFit="1" customWidth="1" collapsed="1"/>
    <col min="6" max="6" width="7.5703125" style="9" customWidth="1" collapsed="1"/>
    <col min="7" max="7" width="11" style="25" customWidth="1"/>
    <col min="8" max="8" width="11.140625" style="10" customWidth="1"/>
    <col min="9" max="9" width="13" style="10" customWidth="1"/>
    <col min="10" max="10" width="12.28515625" style="10" customWidth="1"/>
    <col min="11" max="11" width="29.5703125" style="10" customWidth="1"/>
    <col min="12" max="12" width="29.28515625" style="7" customWidth="1"/>
    <col min="13" max="16384" width="82.85546875" style="7"/>
  </cols>
  <sheetData>
    <row r="1" spans="1:12" ht="15" x14ac:dyDescent="0.25">
      <c r="A1" s="56" t="s">
        <v>138</v>
      </c>
      <c r="B1" s="56"/>
      <c r="C1" s="56"/>
    </row>
    <row r="3" spans="1:12" ht="15" x14ac:dyDescent="0.25">
      <c r="A3" s="57" t="s">
        <v>139</v>
      </c>
      <c r="B3" s="57"/>
      <c r="C3" s="57"/>
      <c r="D3" s="57"/>
      <c r="E3" s="57"/>
    </row>
    <row r="5" spans="1:12" ht="15" x14ac:dyDescent="0.25">
      <c r="A5" s="57" t="s">
        <v>140</v>
      </c>
      <c r="B5" s="57"/>
      <c r="C5" s="57"/>
    </row>
    <row r="6" spans="1:12" ht="15" x14ac:dyDescent="0.25">
      <c r="A6" s="57" t="s">
        <v>141</v>
      </c>
      <c r="B6" s="57"/>
      <c r="C6" s="57"/>
      <c r="D6" s="57"/>
    </row>
    <row r="7" spans="1:12" ht="15" x14ac:dyDescent="0.25">
      <c r="A7" s="33"/>
      <c r="B7" s="33"/>
      <c r="C7" s="33"/>
      <c r="D7" s="33"/>
    </row>
    <row r="8" spans="1:12" ht="15" x14ac:dyDescent="0.25">
      <c r="A8" s="57" t="s">
        <v>141</v>
      </c>
      <c r="B8" s="57"/>
      <c r="C8" s="57"/>
      <c r="D8" s="57"/>
    </row>
    <row r="9" spans="1:12" ht="15" x14ac:dyDescent="0.25">
      <c r="A9" s="33"/>
      <c r="B9" s="33"/>
      <c r="C9" s="33"/>
      <c r="D9" s="33"/>
    </row>
    <row r="10" spans="1:12" ht="19.5" customHeight="1" x14ac:dyDescent="0.25">
      <c r="A10" s="58" t="s">
        <v>142</v>
      </c>
      <c r="B10" s="59"/>
      <c r="C10" s="59"/>
      <c r="D10" s="59"/>
      <c r="E10" s="59"/>
      <c r="F10" s="59"/>
      <c r="G10" s="59"/>
      <c r="H10" s="59"/>
      <c r="I10" s="59"/>
      <c r="J10" s="59"/>
      <c r="K10" s="59"/>
      <c r="L10" s="60"/>
    </row>
    <row r="11" spans="1:12" s="10" customFormat="1" ht="33" customHeight="1" x14ac:dyDescent="0.25">
      <c r="A11" s="34" t="s">
        <v>45</v>
      </c>
      <c r="B11" s="35" t="s">
        <v>46</v>
      </c>
      <c r="C11" s="35"/>
      <c r="D11" s="36" t="s">
        <v>90</v>
      </c>
      <c r="E11" s="37" t="s">
        <v>47</v>
      </c>
      <c r="F11" s="38" t="s">
        <v>48</v>
      </c>
      <c r="G11" s="39" t="s">
        <v>49</v>
      </c>
      <c r="H11" s="40" t="s">
        <v>92</v>
      </c>
      <c r="I11" s="41" t="s">
        <v>50</v>
      </c>
      <c r="J11" s="41" t="s">
        <v>51</v>
      </c>
      <c r="K11" s="51" t="s">
        <v>93</v>
      </c>
      <c r="L11" s="11" t="s">
        <v>137</v>
      </c>
    </row>
    <row r="12" spans="1:12" ht="179.25" customHeight="1" x14ac:dyDescent="0.25">
      <c r="A12" s="19">
        <v>1</v>
      </c>
      <c r="B12" s="6" t="s">
        <v>0</v>
      </c>
      <c r="C12" s="20" t="s">
        <v>98</v>
      </c>
      <c r="D12" s="15" t="s">
        <v>126</v>
      </c>
      <c r="E12" s="17" t="s">
        <v>1</v>
      </c>
      <c r="F12" s="18">
        <v>2</v>
      </c>
      <c r="G12" s="16">
        <v>0</v>
      </c>
      <c r="H12" s="24">
        <f>G12*1.2</f>
        <v>0</v>
      </c>
      <c r="I12" s="24">
        <f>F12*G12</f>
        <v>0</v>
      </c>
      <c r="J12" s="24">
        <f>I12*1.2</f>
        <v>0</v>
      </c>
      <c r="K12" s="52"/>
      <c r="L12" s="13"/>
    </row>
    <row r="13" spans="1:12" ht="144" customHeight="1" x14ac:dyDescent="0.25">
      <c r="A13" s="19">
        <v>2</v>
      </c>
      <c r="B13" s="6" t="s">
        <v>2</v>
      </c>
      <c r="C13" s="20" t="s">
        <v>99</v>
      </c>
      <c r="D13" s="31" t="s">
        <v>127</v>
      </c>
      <c r="E13" s="17" t="s">
        <v>1</v>
      </c>
      <c r="F13" s="18">
        <v>2</v>
      </c>
      <c r="G13" s="16">
        <v>0</v>
      </c>
      <c r="H13" s="24">
        <f t="shared" ref="H13:H70" si="0">G13*1.2</f>
        <v>0</v>
      </c>
      <c r="I13" s="24">
        <f t="shared" ref="I13:I70" si="1">F13*G13</f>
        <v>0</v>
      </c>
      <c r="J13" s="24">
        <f t="shared" ref="J13:J70" si="2">I13*1.2</f>
        <v>0</v>
      </c>
      <c r="K13" s="53"/>
      <c r="L13" s="13"/>
    </row>
    <row r="14" spans="1:12" ht="157.5" customHeight="1" x14ac:dyDescent="0.25">
      <c r="A14" s="19">
        <v>3</v>
      </c>
      <c r="B14" s="6" t="s">
        <v>3</v>
      </c>
      <c r="C14" s="20" t="s">
        <v>3</v>
      </c>
      <c r="D14" s="32" t="s">
        <v>128</v>
      </c>
      <c r="E14" s="17" t="s">
        <v>1</v>
      </c>
      <c r="F14" s="18">
        <v>3</v>
      </c>
      <c r="G14" s="16">
        <v>0</v>
      </c>
      <c r="H14" s="24">
        <f t="shared" si="0"/>
        <v>0</v>
      </c>
      <c r="I14" s="24">
        <f t="shared" si="1"/>
        <v>0</v>
      </c>
      <c r="J14" s="24">
        <f t="shared" si="2"/>
        <v>0</v>
      </c>
      <c r="K14" s="52"/>
      <c r="L14" s="13"/>
    </row>
    <row r="15" spans="1:12" ht="252.75" customHeight="1" x14ac:dyDescent="0.25">
      <c r="A15" s="19">
        <v>4</v>
      </c>
      <c r="B15" s="6" t="s">
        <v>4</v>
      </c>
      <c r="C15" s="20" t="s">
        <v>100</v>
      </c>
      <c r="D15" s="31" t="s">
        <v>147</v>
      </c>
      <c r="E15" s="17" t="s">
        <v>1</v>
      </c>
      <c r="F15" s="18">
        <v>3</v>
      </c>
      <c r="G15" s="16">
        <v>0</v>
      </c>
      <c r="H15" s="24">
        <f t="shared" si="0"/>
        <v>0</v>
      </c>
      <c r="I15" s="24">
        <f t="shared" si="1"/>
        <v>0</v>
      </c>
      <c r="J15" s="24">
        <f t="shared" si="2"/>
        <v>0</v>
      </c>
      <c r="K15" s="52"/>
      <c r="L15" s="13"/>
    </row>
    <row r="16" spans="1:12" ht="150" customHeight="1" x14ac:dyDescent="0.25">
      <c r="A16" s="19">
        <v>5</v>
      </c>
      <c r="B16" s="6" t="s">
        <v>5</v>
      </c>
      <c r="C16" s="20" t="s">
        <v>5</v>
      </c>
      <c r="D16" s="31" t="s">
        <v>129</v>
      </c>
      <c r="E16" s="17" t="s">
        <v>1</v>
      </c>
      <c r="F16" s="18">
        <v>3</v>
      </c>
      <c r="G16" s="16">
        <v>0</v>
      </c>
      <c r="H16" s="24">
        <f t="shared" si="0"/>
        <v>0</v>
      </c>
      <c r="I16" s="24">
        <f t="shared" si="1"/>
        <v>0</v>
      </c>
      <c r="J16" s="24">
        <f t="shared" si="2"/>
        <v>0</v>
      </c>
      <c r="K16" s="52"/>
      <c r="L16" s="13"/>
    </row>
    <row r="17" spans="1:12" ht="193.5" customHeight="1" x14ac:dyDescent="0.25">
      <c r="A17" s="19">
        <v>6</v>
      </c>
      <c r="B17" s="6" t="s">
        <v>6</v>
      </c>
      <c r="C17" s="20" t="s">
        <v>96</v>
      </c>
      <c r="D17" s="31" t="s">
        <v>130</v>
      </c>
      <c r="E17" s="17" t="s">
        <v>1</v>
      </c>
      <c r="F17" s="18">
        <v>2</v>
      </c>
      <c r="G17" s="16">
        <v>0</v>
      </c>
      <c r="H17" s="24">
        <f t="shared" si="0"/>
        <v>0</v>
      </c>
      <c r="I17" s="24">
        <f t="shared" si="1"/>
        <v>0</v>
      </c>
      <c r="J17" s="24">
        <f t="shared" si="2"/>
        <v>0</v>
      </c>
      <c r="K17" s="52"/>
      <c r="L17" s="13"/>
    </row>
    <row r="18" spans="1:12" ht="174.75" customHeight="1" x14ac:dyDescent="0.25">
      <c r="A18" s="19">
        <v>7</v>
      </c>
      <c r="B18" s="6" t="s">
        <v>43</v>
      </c>
      <c r="C18" s="20" t="s">
        <v>96</v>
      </c>
      <c r="D18" s="31" t="s">
        <v>101</v>
      </c>
      <c r="E18" s="17" t="s">
        <v>1</v>
      </c>
      <c r="F18" s="18">
        <v>2</v>
      </c>
      <c r="G18" s="16">
        <v>0</v>
      </c>
      <c r="H18" s="24">
        <f t="shared" si="0"/>
        <v>0</v>
      </c>
      <c r="I18" s="24">
        <f t="shared" si="1"/>
        <v>0</v>
      </c>
      <c r="J18" s="24">
        <f t="shared" si="2"/>
        <v>0</v>
      </c>
      <c r="K18" s="52"/>
      <c r="L18" s="13"/>
    </row>
    <row r="19" spans="1:12" ht="168" customHeight="1" x14ac:dyDescent="0.25">
      <c r="A19" s="19">
        <v>8</v>
      </c>
      <c r="B19" s="20" t="s">
        <v>8</v>
      </c>
      <c r="C19" s="20" t="s">
        <v>8</v>
      </c>
      <c r="D19" s="1" t="s">
        <v>125</v>
      </c>
      <c r="E19" s="17" t="s">
        <v>1</v>
      </c>
      <c r="F19" s="18">
        <v>4</v>
      </c>
      <c r="G19" s="16">
        <v>0</v>
      </c>
      <c r="H19" s="24">
        <f t="shared" si="0"/>
        <v>0</v>
      </c>
      <c r="I19" s="24">
        <f t="shared" si="1"/>
        <v>0</v>
      </c>
      <c r="J19" s="24">
        <f t="shared" si="2"/>
        <v>0</v>
      </c>
      <c r="K19" s="54"/>
      <c r="L19" s="13"/>
    </row>
    <row r="20" spans="1:12" ht="160.5" customHeight="1" x14ac:dyDescent="0.25">
      <c r="A20" s="19">
        <v>9</v>
      </c>
      <c r="B20" s="20"/>
      <c r="C20" s="22" t="s">
        <v>65</v>
      </c>
      <c r="D20" s="15" t="s">
        <v>131</v>
      </c>
      <c r="E20" s="17" t="s">
        <v>1</v>
      </c>
      <c r="F20" s="18">
        <v>5</v>
      </c>
      <c r="G20" s="16">
        <v>0</v>
      </c>
      <c r="H20" s="24">
        <f t="shared" si="0"/>
        <v>0</v>
      </c>
      <c r="I20" s="24">
        <f t="shared" si="1"/>
        <v>0</v>
      </c>
      <c r="J20" s="24">
        <f t="shared" si="2"/>
        <v>0</v>
      </c>
      <c r="K20" s="52"/>
      <c r="L20" s="13"/>
    </row>
    <row r="21" spans="1:12" ht="231.75" customHeight="1" x14ac:dyDescent="0.25">
      <c r="A21" s="19">
        <v>10</v>
      </c>
      <c r="B21" s="6" t="s">
        <v>7</v>
      </c>
      <c r="C21" s="6" t="s">
        <v>7</v>
      </c>
      <c r="D21" s="1" t="s">
        <v>124</v>
      </c>
      <c r="E21" s="17" t="s">
        <v>1</v>
      </c>
      <c r="F21" s="18">
        <v>4</v>
      </c>
      <c r="G21" s="16">
        <v>0</v>
      </c>
      <c r="H21" s="24">
        <f t="shared" si="0"/>
        <v>0</v>
      </c>
      <c r="I21" s="24">
        <f t="shared" si="1"/>
        <v>0</v>
      </c>
      <c r="J21" s="24">
        <f t="shared" si="2"/>
        <v>0</v>
      </c>
      <c r="K21" s="52"/>
      <c r="L21" s="13"/>
    </row>
    <row r="22" spans="1:12" ht="189.75" customHeight="1" x14ac:dyDescent="0.25">
      <c r="A22" s="19">
        <v>11</v>
      </c>
      <c r="B22" s="6" t="s">
        <v>9</v>
      </c>
      <c r="C22" s="6" t="s">
        <v>9</v>
      </c>
      <c r="D22" s="1" t="s">
        <v>132</v>
      </c>
      <c r="E22" s="17" t="s">
        <v>1</v>
      </c>
      <c r="F22" s="18">
        <v>2</v>
      </c>
      <c r="G22" s="16">
        <v>0</v>
      </c>
      <c r="H22" s="24">
        <f t="shared" si="0"/>
        <v>0</v>
      </c>
      <c r="I22" s="24">
        <f t="shared" si="1"/>
        <v>0</v>
      </c>
      <c r="J22" s="24">
        <f t="shared" si="2"/>
        <v>0</v>
      </c>
      <c r="K22" s="52"/>
      <c r="L22" s="13"/>
    </row>
    <row r="23" spans="1:12" ht="204.75" customHeight="1" x14ac:dyDescent="0.25">
      <c r="A23" s="19">
        <v>12</v>
      </c>
      <c r="B23" s="6" t="s">
        <v>10</v>
      </c>
      <c r="C23" s="6" t="s">
        <v>10</v>
      </c>
      <c r="D23" s="1" t="s">
        <v>123</v>
      </c>
      <c r="E23" s="17" t="s">
        <v>1</v>
      </c>
      <c r="F23" s="18">
        <v>2</v>
      </c>
      <c r="G23" s="16">
        <v>0</v>
      </c>
      <c r="H23" s="24">
        <f t="shared" si="0"/>
        <v>0</v>
      </c>
      <c r="I23" s="24">
        <f t="shared" si="1"/>
        <v>0</v>
      </c>
      <c r="J23" s="24">
        <f t="shared" si="2"/>
        <v>0</v>
      </c>
      <c r="K23" s="52"/>
      <c r="L23" s="13"/>
    </row>
    <row r="24" spans="1:12" ht="286.5" customHeight="1" x14ac:dyDescent="0.25">
      <c r="A24" s="19">
        <v>13</v>
      </c>
      <c r="B24" s="6" t="s">
        <v>11</v>
      </c>
      <c r="C24" s="6" t="s">
        <v>11</v>
      </c>
      <c r="D24" s="1" t="s">
        <v>133</v>
      </c>
      <c r="E24" s="17" t="s">
        <v>1</v>
      </c>
      <c r="F24" s="18">
        <v>1</v>
      </c>
      <c r="G24" s="16">
        <v>0</v>
      </c>
      <c r="H24" s="24">
        <f t="shared" si="0"/>
        <v>0</v>
      </c>
      <c r="I24" s="24">
        <f t="shared" si="1"/>
        <v>0</v>
      </c>
      <c r="J24" s="24">
        <f t="shared" si="2"/>
        <v>0</v>
      </c>
      <c r="K24" s="52"/>
      <c r="L24" s="13"/>
    </row>
    <row r="25" spans="1:12" ht="200.25" customHeight="1" x14ac:dyDescent="0.25">
      <c r="A25" s="19">
        <v>14</v>
      </c>
      <c r="B25" s="6" t="s">
        <v>12</v>
      </c>
      <c r="C25" s="6" t="s">
        <v>12</v>
      </c>
      <c r="D25" s="1" t="s">
        <v>122</v>
      </c>
      <c r="E25" s="17" t="s">
        <v>1</v>
      </c>
      <c r="F25" s="18">
        <v>2</v>
      </c>
      <c r="G25" s="16">
        <v>0</v>
      </c>
      <c r="H25" s="24">
        <f t="shared" si="0"/>
        <v>0</v>
      </c>
      <c r="I25" s="24">
        <f t="shared" si="1"/>
        <v>0</v>
      </c>
      <c r="J25" s="24">
        <f t="shared" si="2"/>
        <v>0</v>
      </c>
      <c r="K25" s="52"/>
      <c r="L25" s="13"/>
    </row>
    <row r="26" spans="1:12" ht="187.5" customHeight="1" x14ac:dyDescent="0.25">
      <c r="A26" s="19">
        <v>15</v>
      </c>
      <c r="B26" s="6" t="s">
        <v>13</v>
      </c>
      <c r="C26" s="6" t="s">
        <v>13</v>
      </c>
      <c r="D26" s="1" t="s">
        <v>121</v>
      </c>
      <c r="E26" s="17" t="s">
        <v>1</v>
      </c>
      <c r="F26" s="18">
        <v>2</v>
      </c>
      <c r="G26" s="16">
        <v>0</v>
      </c>
      <c r="H26" s="24">
        <f t="shared" si="0"/>
        <v>0</v>
      </c>
      <c r="I26" s="24">
        <f t="shared" si="1"/>
        <v>0</v>
      </c>
      <c r="J26" s="24">
        <f t="shared" si="2"/>
        <v>0</v>
      </c>
      <c r="K26" s="52"/>
      <c r="L26" s="13"/>
    </row>
    <row r="27" spans="1:12" ht="269.25" customHeight="1" x14ac:dyDescent="0.25">
      <c r="A27" s="19">
        <v>16</v>
      </c>
      <c r="B27" s="6" t="s">
        <v>14</v>
      </c>
      <c r="C27" s="20" t="s">
        <v>14</v>
      </c>
      <c r="D27" s="1" t="s">
        <v>120</v>
      </c>
      <c r="E27" s="17" t="s">
        <v>1</v>
      </c>
      <c r="F27" s="18">
        <v>3</v>
      </c>
      <c r="G27" s="16">
        <v>0</v>
      </c>
      <c r="H27" s="24">
        <f t="shared" si="0"/>
        <v>0</v>
      </c>
      <c r="I27" s="24">
        <f t="shared" si="1"/>
        <v>0</v>
      </c>
      <c r="J27" s="24">
        <f t="shared" si="2"/>
        <v>0</v>
      </c>
      <c r="K27" s="52"/>
      <c r="L27" s="13"/>
    </row>
    <row r="28" spans="1:12" ht="153.75" customHeight="1" x14ac:dyDescent="0.25">
      <c r="A28" s="16">
        <v>17</v>
      </c>
      <c r="B28" s="6" t="s">
        <v>15</v>
      </c>
      <c r="C28" s="6" t="s">
        <v>15</v>
      </c>
      <c r="D28" s="15" t="s">
        <v>74</v>
      </c>
      <c r="E28" s="17" t="s">
        <v>1</v>
      </c>
      <c r="F28" s="18">
        <v>4</v>
      </c>
      <c r="G28" s="16">
        <v>0</v>
      </c>
      <c r="H28" s="24">
        <f t="shared" si="0"/>
        <v>0</v>
      </c>
      <c r="I28" s="24">
        <f t="shared" si="1"/>
        <v>0</v>
      </c>
      <c r="J28" s="24">
        <f t="shared" si="2"/>
        <v>0</v>
      </c>
      <c r="K28" s="52"/>
      <c r="L28" s="13"/>
    </row>
    <row r="29" spans="1:12" ht="165" customHeight="1" x14ac:dyDescent="0.25">
      <c r="A29" s="19">
        <v>18</v>
      </c>
      <c r="B29" s="6" t="s">
        <v>16</v>
      </c>
      <c r="C29" s="6" t="s">
        <v>71</v>
      </c>
      <c r="D29" s="1" t="s">
        <v>119</v>
      </c>
      <c r="E29" s="17" t="s">
        <v>1</v>
      </c>
      <c r="F29" s="18">
        <v>3</v>
      </c>
      <c r="G29" s="16">
        <v>0</v>
      </c>
      <c r="H29" s="24">
        <f t="shared" si="0"/>
        <v>0</v>
      </c>
      <c r="I29" s="24">
        <f t="shared" si="1"/>
        <v>0</v>
      </c>
      <c r="J29" s="24">
        <f t="shared" si="2"/>
        <v>0</v>
      </c>
      <c r="K29" s="52"/>
      <c r="L29" s="13"/>
    </row>
    <row r="30" spans="1:12" ht="150" customHeight="1" x14ac:dyDescent="0.25">
      <c r="A30" s="19">
        <v>19</v>
      </c>
      <c r="B30" s="6"/>
      <c r="C30" s="6" t="s">
        <v>56</v>
      </c>
      <c r="D30" s="1" t="s">
        <v>118</v>
      </c>
      <c r="E30" s="17" t="s">
        <v>1</v>
      </c>
      <c r="F30" s="18">
        <v>2</v>
      </c>
      <c r="G30" s="16">
        <v>0</v>
      </c>
      <c r="H30" s="24">
        <f t="shared" si="0"/>
        <v>0</v>
      </c>
      <c r="I30" s="24">
        <f t="shared" si="1"/>
        <v>0</v>
      </c>
      <c r="J30" s="24">
        <f t="shared" si="2"/>
        <v>0</v>
      </c>
      <c r="K30" s="52"/>
      <c r="L30" s="13"/>
    </row>
    <row r="31" spans="1:12" ht="186" customHeight="1" x14ac:dyDescent="0.25">
      <c r="A31" s="19">
        <v>20</v>
      </c>
      <c r="B31" s="6" t="s">
        <v>17</v>
      </c>
      <c r="C31" s="6" t="s">
        <v>17</v>
      </c>
      <c r="D31" s="1" t="s">
        <v>117</v>
      </c>
      <c r="E31" s="17" t="s">
        <v>1</v>
      </c>
      <c r="F31" s="18">
        <v>2</v>
      </c>
      <c r="G31" s="16">
        <v>0</v>
      </c>
      <c r="H31" s="24">
        <f t="shared" si="0"/>
        <v>0</v>
      </c>
      <c r="I31" s="24">
        <f t="shared" si="1"/>
        <v>0</v>
      </c>
      <c r="J31" s="24">
        <f t="shared" si="2"/>
        <v>0</v>
      </c>
      <c r="K31" s="52"/>
      <c r="L31" s="13"/>
    </row>
    <row r="32" spans="1:12" ht="138.75" customHeight="1" x14ac:dyDescent="0.25">
      <c r="A32" s="19">
        <v>21</v>
      </c>
      <c r="B32" s="6" t="s">
        <v>18</v>
      </c>
      <c r="C32" s="6" t="s">
        <v>18</v>
      </c>
      <c r="D32" s="1" t="s">
        <v>116</v>
      </c>
      <c r="E32" s="17" t="s">
        <v>1</v>
      </c>
      <c r="F32" s="18">
        <v>7</v>
      </c>
      <c r="G32" s="16">
        <v>0</v>
      </c>
      <c r="H32" s="24">
        <f t="shared" si="0"/>
        <v>0</v>
      </c>
      <c r="I32" s="24">
        <f t="shared" si="1"/>
        <v>0</v>
      </c>
      <c r="J32" s="24">
        <f t="shared" si="2"/>
        <v>0</v>
      </c>
      <c r="K32" s="52"/>
      <c r="L32" s="13"/>
    </row>
    <row r="33" spans="1:12" ht="158.25" customHeight="1" x14ac:dyDescent="0.25">
      <c r="A33" s="19">
        <v>22</v>
      </c>
      <c r="B33" s="6" t="s">
        <v>19</v>
      </c>
      <c r="C33" s="6" t="s">
        <v>19</v>
      </c>
      <c r="D33" s="1" t="s">
        <v>115</v>
      </c>
      <c r="E33" s="17" t="s">
        <v>1</v>
      </c>
      <c r="F33" s="18">
        <v>2</v>
      </c>
      <c r="G33" s="16">
        <v>0</v>
      </c>
      <c r="H33" s="24">
        <f t="shared" si="0"/>
        <v>0</v>
      </c>
      <c r="I33" s="24">
        <f t="shared" si="1"/>
        <v>0</v>
      </c>
      <c r="J33" s="24">
        <f t="shared" si="2"/>
        <v>0</v>
      </c>
      <c r="K33" s="52"/>
      <c r="L33" s="13"/>
    </row>
    <row r="34" spans="1:12" ht="207" customHeight="1" x14ac:dyDescent="0.25">
      <c r="A34" s="16">
        <v>23</v>
      </c>
      <c r="B34" s="6" t="s">
        <v>20</v>
      </c>
      <c r="C34" s="6" t="s">
        <v>20</v>
      </c>
      <c r="D34" s="1" t="s">
        <v>114</v>
      </c>
      <c r="E34" s="17" t="s">
        <v>1</v>
      </c>
      <c r="F34" s="18">
        <v>2</v>
      </c>
      <c r="G34" s="16">
        <v>0</v>
      </c>
      <c r="H34" s="24">
        <f t="shared" si="0"/>
        <v>0</v>
      </c>
      <c r="I34" s="24">
        <f t="shared" si="1"/>
        <v>0</v>
      </c>
      <c r="J34" s="24">
        <f t="shared" si="2"/>
        <v>0</v>
      </c>
      <c r="K34" s="52"/>
      <c r="L34" s="13"/>
    </row>
    <row r="35" spans="1:12" ht="102" customHeight="1" x14ac:dyDescent="0.25">
      <c r="A35" s="19">
        <v>24</v>
      </c>
      <c r="B35" s="6" t="s">
        <v>21</v>
      </c>
      <c r="C35" s="20" t="s">
        <v>21</v>
      </c>
      <c r="D35" s="1" t="s">
        <v>75</v>
      </c>
      <c r="E35" s="17" t="s">
        <v>1</v>
      </c>
      <c r="F35" s="18">
        <v>12</v>
      </c>
      <c r="G35" s="16">
        <v>0</v>
      </c>
      <c r="H35" s="24">
        <f t="shared" si="0"/>
        <v>0</v>
      </c>
      <c r="I35" s="24">
        <f t="shared" si="1"/>
        <v>0</v>
      </c>
      <c r="J35" s="24">
        <f t="shared" si="2"/>
        <v>0</v>
      </c>
      <c r="K35" s="52"/>
      <c r="L35" s="13"/>
    </row>
    <row r="36" spans="1:12" ht="136.5" customHeight="1" x14ac:dyDescent="0.25">
      <c r="A36" s="16">
        <v>25</v>
      </c>
      <c r="B36" s="6" t="s">
        <v>22</v>
      </c>
      <c r="C36" s="6" t="s">
        <v>22</v>
      </c>
      <c r="D36" s="1" t="s">
        <v>113</v>
      </c>
      <c r="E36" s="17" t="s">
        <v>1</v>
      </c>
      <c r="F36" s="18">
        <v>4</v>
      </c>
      <c r="G36" s="16">
        <v>0</v>
      </c>
      <c r="H36" s="24">
        <f t="shared" si="0"/>
        <v>0</v>
      </c>
      <c r="I36" s="24">
        <f t="shared" si="1"/>
        <v>0</v>
      </c>
      <c r="J36" s="24">
        <f t="shared" si="2"/>
        <v>0</v>
      </c>
      <c r="K36" s="52"/>
      <c r="L36" s="13"/>
    </row>
    <row r="37" spans="1:12" ht="148.5" customHeight="1" x14ac:dyDescent="0.25">
      <c r="A37" s="19">
        <v>26</v>
      </c>
      <c r="B37" s="6" t="s">
        <v>23</v>
      </c>
      <c r="C37" s="6" t="s">
        <v>23</v>
      </c>
      <c r="D37" s="1" t="s">
        <v>76</v>
      </c>
      <c r="E37" s="17" t="s">
        <v>1</v>
      </c>
      <c r="F37" s="18">
        <v>2</v>
      </c>
      <c r="G37" s="16">
        <v>0</v>
      </c>
      <c r="H37" s="24">
        <f t="shared" si="0"/>
        <v>0</v>
      </c>
      <c r="I37" s="24">
        <f t="shared" si="1"/>
        <v>0</v>
      </c>
      <c r="J37" s="24">
        <f t="shared" si="2"/>
        <v>0</v>
      </c>
      <c r="K37" s="52"/>
      <c r="L37" s="13"/>
    </row>
    <row r="38" spans="1:12" ht="189" customHeight="1" x14ac:dyDescent="0.25">
      <c r="A38" s="16">
        <v>27</v>
      </c>
      <c r="B38" s="6" t="s">
        <v>24</v>
      </c>
      <c r="C38" s="20" t="s">
        <v>70</v>
      </c>
      <c r="D38" s="1" t="s">
        <v>134</v>
      </c>
      <c r="E38" s="17" t="s">
        <v>1</v>
      </c>
      <c r="F38" s="18">
        <v>2</v>
      </c>
      <c r="G38" s="16">
        <v>0</v>
      </c>
      <c r="H38" s="24">
        <f t="shared" si="0"/>
        <v>0</v>
      </c>
      <c r="I38" s="24">
        <f t="shared" si="1"/>
        <v>0</v>
      </c>
      <c r="J38" s="24">
        <f t="shared" si="2"/>
        <v>0</v>
      </c>
      <c r="K38" s="52"/>
      <c r="L38" s="13"/>
    </row>
    <row r="39" spans="1:12" ht="188.25" customHeight="1" x14ac:dyDescent="0.25">
      <c r="A39" s="19">
        <v>28</v>
      </c>
      <c r="B39" s="6" t="s">
        <v>25</v>
      </c>
      <c r="C39" s="6" t="s">
        <v>25</v>
      </c>
      <c r="D39" s="1" t="s">
        <v>91</v>
      </c>
      <c r="E39" s="17" t="s">
        <v>1</v>
      </c>
      <c r="F39" s="18">
        <v>2</v>
      </c>
      <c r="G39" s="16">
        <v>0</v>
      </c>
      <c r="H39" s="24">
        <f t="shared" si="0"/>
        <v>0</v>
      </c>
      <c r="I39" s="24">
        <f t="shared" si="1"/>
        <v>0</v>
      </c>
      <c r="J39" s="24">
        <f t="shared" si="2"/>
        <v>0</v>
      </c>
      <c r="K39" s="52"/>
      <c r="L39" s="13"/>
    </row>
    <row r="40" spans="1:12" ht="255" x14ac:dyDescent="0.25">
      <c r="A40" s="19">
        <v>29</v>
      </c>
      <c r="B40" s="6" t="s">
        <v>54</v>
      </c>
      <c r="C40" s="6" t="s">
        <v>54</v>
      </c>
      <c r="D40" s="1" t="s">
        <v>97</v>
      </c>
      <c r="E40" s="17" t="s">
        <v>1</v>
      </c>
      <c r="F40" s="27">
        <v>3</v>
      </c>
      <c r="G40" s="16">
        <v>0</v>
      </c>
      <c r="H40" s="24">
        <f t="shared" si="0"/>
        <v>0</v>
      </c>
      <c r="I40" s="24">
        <f t="shared" si="1"/>
        <v>0</v>
      </c>
      <c r="J40" s="24">
        <f t="shared" si="2"/>
        <v>0</v>
      </c>
      <c r="K40" s="52"/>
      <c r="L40" s="13"/>
    </row>
    <row r="41" spans="1:12" ht="132" customHeight="1" x14ac:dyDescent="0.25">
      <c r="A41" s="19">
        <v>30</v>
      </c>
      <c r="B41" s="6" t="s">
        <v>26</v>
      </c>
      <c r="C41" s="6" t="s">
        <v>26</v>
      </c>
      <c r="D41" s="1" t="s">
        <v>112</v>
      </c>
      <c r="E41" s="17" t="s">
        <v>1</v>
      </c>
      <c r="F41" s="18">
        <v>9</v>
      </c>
      <c r="G41" s="16">
        <v>0</v>
      </c>
      <c r="H41" s="24">
        <f t="shared" si="0"/>
        <v>0</v>
      </c>
      <c r="I41" s="24">
        <f t="shared" si="1"/>
        <v>0</v>
      </c>
      <c r="J41" s="24">
        <f t="shared" si="2"/>
        <v>0</v>
      </c>
      <c r="K41" s="52"/>
      <c r="L41" s="13"/>
    </row>
    <row r="42" spans="1:12" ht="147.75" customHeight="1" x14ac:dyDescent="0.25">
      <c r="A42" s="16">
        <v>31</v>
      </c>
      <c r="B42" s="6" t="s">
        <v>40</v>
      </c>
      <c r="C42" s="6" t="s">
        <v>40</v>
      </c>
      <c r="D42" s="1" t="s">
        <v>111</v>
      </c>
      <c r="E42" s="17" t="s">
        <v>1</v>
      </c>
      <c r="F42" s="18">
        <v>7</v>
      </c>
      <c r="G42" s="16">
        <v>0</v>
      </c>
      <c r="H42" s="24">
        <f t="shared" si="0"/>
        <v>0</v>
      </c>
      <c r="I42" s="24">
        <f t="shared" si="1"/>
        <v>0</v>
      </c>
      <c r="J42" s="24">
        <f t="shared" si="2"/>
        <v>0</v>
      </c>
      <c r="K42" s="52"/>
      <c r="L42" s="13"/>
    </row>
    <row r="43" spans="1:12" ht="130.5" customHeight="1" x14ac:dyDescent="0.25">
      <c r="A43" s="19">
        <v>32</v>
      </c>
      <c r="B43" s="6" t="s">
        <v>27</v>
      </c>
      <c r="C43" s="6" t="s">
        <v>27</v>
      </c>
      <c r="D43" s="1" t="s">
        <v>77</v>
      </c>
      <c r="E43" s="17" t="s">
        <v>1</v>
      </c>
      <c r="F43" s="18">
        <v>10</v>
      </c>
      <c r="G43" s="16">
        <v>0</v>
      </c>
      <c r="H43" s="24">
        <f t="shared" si="0"/>
        <v>0</v>
      </c>
      <c r="I43" s="24">
        <f t="shared" si="1"/>
        <v>0</v>
      </c>
      <c r="J43" s="24">
        <f t="shared" si="2"/>
        <v>0</v>
      </c>
      <c r="K43" s="52"/>
      <c r="L43" s="13"/>
    </row>
    <row r="44" spans="1:12" ht="172.5" customHeight="1" x14ac:dyDescent="0.25">
      <c r="A44" s="16">
        <v>33</v>
      </c>
      <c r="B44" s="6" t="s">
        <v>28</v>
      </c>
      <c r="C44" s="6" t="s">
        <v>28</v>
      </c>
      <c r="D44" s="1" t="s">
        <v>78</v>
      </c>
      <c r="E44" s="17" t="s">
        <v>1</v>
      </c>
      <c r="F44" s="18">
        <v>10</v>
      </c>
      <c r="G44" s="16">
        <v>0</v>
      </c>
      <c r="H44" s="24">
        <f t="shared" si="0"/>
        <v>0</v>
      </c>
      <c r="I44" s="24">
        <f t="shared" si="1"/>
        <v>0</v>
      </c>
      <c r="J44" s="24">
        <f t="shared" si="2"/>
        <v>0</v>
      </c>
      <c r="K44" s="52"/>
      <c r="L44" s="13"/>
    </row>
    <row r="45" spans="1:12" ht="191.25" customHeight="1" x14ac:dyDescent="0.25">
      <c r="A45" s="19">
        <v>34</v>
      </c>
      <c r="B45" s="6" t="s">
        <v>29</v>
      </c>
      <c r="C45" s="6" t="s">
        <v>29</v>
      </c>
      <c r="D45" s="1" t="s">
        <v>135</v>
      </c>
      <c r="E45" s="17" t="s">
        <v>1</v>
      </c>
      <c r="F45" s="18">
        <v>12</v>
      </c>
      <c r="G45" s="16">
        <v>0</v>
      </c>
      <c r="H45" s="24">
        <f t="shared" si="0"/>
        <v>0</v>
      </c>
      <c r="I45" s="24">
        <f t="shared" si="1"/>
        <v>0</v>
      </c>
      <c r="J45" s="24">
        <f t="shared" si="2"/>
        <v>0</v>
      </c>
      <c r="K45" s="52"/>
      <c r="L45" s="13"/>
    </row>
    <row r="46" spans="1:12" ht="162.75" customHeight="1" x14ac:dyDescent="0.25">
      <c r="A46" s="19">
        <v>35</v>
      </c>
      <c r="B46" s="6" t="s">
        <v>30</v>
      </c>
      <c r="C46" s="6" t="s">
        <v>69</v>
      </c>
      <c r="D46" s="1" t="s">
        <v>110</v>
      </c>
      <c r="E46" s="17" t="s">
        <v>1</v>
      </c>
      <c r="F46" s="18">
        <v>10</v>
      </c>
      <c r="G46" s="16">
        <v>0</v>
      </c>
      <c r="H46" s="24">
        <f t="shared" si="0"/>
        <v>0</v>
      </c>
      <c r="I46" s="24">
        <f t="shared" si="1"/>
        <v>0</v>
      </c>
      <c r="J46" s="24">
        <f t="shared" si="2"/>
        <v>0</v>
      </c>
      <c r="K46" s="52"/>
      <c r="L46" s="13"/>
    </row>
    <row r="47" spans="1:12" ht="186.75" customHeight="1" x14ac:dyDescent="0.25">
      <c r="A47" s="19">
        <v>36</v>
      </c>
      <c r="B47" s="6"/>
      <c r="C47" s="16" t="s">
        <v>55</v>
      </c>
      <c r="D47" s="1" t="s">
        <v>94</v>
      </c>
      <c r="E47" s="17" t="s">
        <v>1</v>
      </c>
      <c r="F47" s="18">
        <v>13</v>
      </c>
      <c r="G47" s="16">
        <v>0</v>
      </c>
      <c r="H47" s="24">
        <f t="shared" si="0"/>
        <v>0</v>
      </c>
      <c r="I47" s="24">
        <f t="shared" si="1"/>
        <v>0</v>
      </c>
      <c r="J47" s="24">
        <f t="shared" si="2"/>
        <v>0</v>
      </c>
      <c r="K47" s="52"/>
      <c r="L47" s="13"/>
    </row>
    <row r="48" spans="1:12" ht="164.25" customHeight="1" x14ac:dyDescent="0.25">
      <c r="A48" s="16">
        <v>37</v>
      </c>
      <c r="B48" s="6"/>
      <c r="C48" s="22" t="s">
        <v>63</v>
      </c>
      <c r="D48" s="1" t="s">
        <v>79</v>
      </c>
      <c r="E48" s="17" t="s">
        <v>1</v>
      </c>
      <c r="F48" s="18">
        <v>10</v>
      </c>
      <c r="G48" s="16">
        <v>0</v>
      </c>
      <c r="H48" s="24">
        <f t="shared" si="0"/>
        <v>0</v>
      </c>
      <c r="I48" s="24">
        <f t="shared" si="1"/>
        <v>0</v>
      </c>
      <c r="J48" s="24">
        <f t="shared" si="2"/>
        <v>0</v>
      </c>
      <c r="K48" s="52"/>
      <c r="L48" s="13"/>
    </row>
    <row r="49" spans="1:12" ht="190.5" customHeight="1" x14ac:dyDescent="0.25">
      <c r="A49" s="19">
        <v>38</v>
      </c>
      <c r="B49" s="6"/>
      <c r="C49" s="6" t="s">
        <v>64</v>
      </c>
      <c r="D49" s="15" t="s">
        <v>95</v>
      </c>
      <c r="E49" s="17" t="s">
        <v>1</v>
      </c>
      <c r="F49" s="18">
        <v>10</v>
      </c>
      <c r="G49" s="16">
        <v>0</v>
      </c>
      <c r="H49" s="24">
        <f t="shared" si="0"/>
        <v>0</v>
      </c>
      <c r="I49" s="24">
        <f t="shared" si="1"/>
        <v>0</v>
      </c>
      <c r="J49" s="24">
        <f t="shared" si="2"/>
        <v>0</v>
      </c>
      <c r="K49" s="52"/>
      <c r="L49" s="13"/>
    </row>
    <row r="50" spans="1:12" s="12" customFormat="1" ht="154.5" customHeight="1" x14ac:dyDescent="0.25">
      <c r="A50" s="19">
        <v>39</v>
      </c>
      <c r="B50" s="6" t="s">
        <v>41</v>
      </c>
      <c r="C50" s="6" t="s">
        <v>41</v>
      </c>
      <c r="D50" s="1" t="s">
        <v>80</v>
      </c>
      <c r="E50" s="17" t="s">
        <v>1</v>
      </c>
      <c r="F50" s="18">
        <v>2</v>
      </c>
      <c r="G50" s="16">
        <v>0</v>
      </c>
      <c r="H50" s="24">
        <f t="shared" si="0"/>
        <v>0</v>
      </c>
      <c r="I50" s="24">
        <f t="shared" si="1"/>
        <v>0</v>
      </c>
      <c r="J50" s="24">
        <f t="shared" si="2"/>
        <v>0</v>
      </c>
      <c r="K50" s="52"/>
      <c r="L50" s="42"/>
    </row>
    <row r="51" spans="1:12" ht="173.25" customHeight="1" x14ac:dyDescent="0.25">
      <c r="A51" s="19">
        <v>40</v>
      </c>
      <c r="B51" s="6" t="s">
        <v>31</v>
      </c>
      <c r="C51" s="6" t="s">
        <v>31</v>
      </c>
      <c r="D51" s="1" t="s">
        <v>109</v>
      </c>
      <c r="E51" s="17" t="s">
        <v>1</v>
      </c>
      <c r="F51" s="18">
        <v>13</v>
      </c>
      <c r="G51" s="16">
        <v>0</v>
      </c>
      <c r="H51" s="24">
        <f t="shared" si="0"/>
        <v>0</v>
      </c>
      <c r="I51" s="24">
        <f t="shared" si="1"/>
        <v>0</v>
      </c>
      <c r="J51" s="24">
        <f t="shared" si="2"/>
        <v>0</v>
      </c>
      <c r="K51" s="52"/>
      <c r="L51" s="13"/>
    </row>
    <row r="52" spans="1:12" ht="159" customHeight="1" x14ac:dyDescent="0.25">
      <c r="A52" s="19">
        <v>41</v>
      </c>
      <c r="B52" s="6" t="s">
        <v>32</v>
      </c>
      <c r="C52" s="6" t="s">
        <v>32</v>
      </c>
      <c r="D52" s="15" t="s">
        <v>136</v>
      </c>
      <c r="E52" s="17" t="s">
        <v>1</v>
      </c>
      <c r="F52" s="18">
        <v>10</v>
      </c>
      <c r="G52" s="16">
        <v>0</v>
      </c>
      <c r="H52" s="24">
        <f t="shared" si="0"/>
        <v>0</v>
      </c>
      <c r="I52" s="24">
        <f t="shared" si="1"/>
        <v>0</v>
      </c>
      <c r="J52" s="24">
        <f t="shared" si="2"/>
        <v>0</v>
      </c>
      <c r="K52" s="52"/>
      <c r="L52" s="13"/>
    </row>
    <row r="53" spans="1:12" ht="158.25" customHeight="1" x14ac:dyDescent="0.25">
      <c r="A53" s="19">
        <v>42</v>
      </c>
      <c r="B53" s="6" t="s">
        <v>33</v>
      </c>
      <c r="C53" s="6" t="s">
        <v>33</v>
      </c>
      <c r="D53" s="1" t="s">
        <v>81</v>
      </c>
      <c r="E53" s="17" t="s">
        <v>1</v>
      </c>
      <c r="F53" s="18">
        <v>2</v>
      </c>
      <c r="G53" s="16">
        <v>0</v>
      </c>
      <c r="H53" s="24">
        <f t="shared" si="0"/>
        <v>0</v>
      </c>
      <c r="I53" s="24">
        <f t="shared" si="1"/>
        <v>0</v>
      </c>
      <c r="J53" s="24">
        <f t="shared" si="2"/>
        <v>0</v>
      </c>
      <c r="K53" s="52"/>
      <c r="L53" s="13"/>
    </row>
    <row r="54" spans="1:12" ht="218.25" customHeight="1" x14ac:dyDescent="0.25">
      <c r="A54" s="16">
        <v>43</v>
      </c>
      <c r="B54" s="6" t="s">
        <v>34</v>
      </c>
      <c r="C54" s="6" t="s">
        <v>34</v>
      </c>
      <c r="D54" s="1" t="s">
        <v>108</v>
      </c>
      <c r="E54" s="17" t="s">
        <v>1</v>
      </c>
      <c r="F54" s="18">
        <v>3</v>
      </c>
      <c r="G54" s="16">
        <v>0</v>
      </c>
      <c r="H54" s="24">
        <f t="shared" si="0"/>
        <v>0</v>
      </c>
      <c r="I54" s="24">
        <f t="shared" si="1"/>
        <v>0</v>
      </c>
      <c r="J54" s="24">
        <f t="shared" si="2"/>
        <v>0</v>
      </c>
      <c r="K54" s="52"/>
      <c r="L54" s="13"/>
    </row>
    <row r="55" spans="1:12" ht="144" customHeight="1" x14ac:dyDescent="0.25">
      <c r="A55" s="19">
        <v>44</v>
      </c>
      <c r="B55" s="6" t="s">
        <v>44</v>
      </c>
      <c r="C55" s="6" t="s">
        <v>44</v>
      </c>
      <c r="D55" s="1" t="s">
        <v>82</v>
      </c>
      <c r="E55" s="17" t="s">
        <v>1</v>
      </c>
      <c r="F55" s="18">
        <v>2</v>
      </c>
      <c r="G55" s="16">
        <v>0</v>
      </c>
      <c r="H55" s="24">
        <f t="shared" si="0"/>
        <v>0</v>
      </c>
      <c r="I55" s="24">
        <f t="shared" si="1"/>
        <v>0</v>
      </c>
      <c r="J55" s="24">
        <f t="shared" si="2"/>
        <v>0</v>
      </c>
      <c r="K55" s="52"/>
      <c r="L55" s="13"/>
    </row>
    <row r="56" spans="1:12" ht="144" customHeight="1" x14ac:dyDescent="0.25">
      <c r="A56" s="19">
        <v>45</v>
      </c>
      <c r="B56" s="6"/>
      <c r="C56" s="6" t="s">
        <v>68</v>
      </c>
      <c r="D56" s="15" t="s">
        <v>67</v>
      </c>
      <c r="E56" s="17" t="s">
        <v>1</v>
      </c>
      <c r="F56" s="18">
        <v>1</v>
      </c>
      <c r="G56" s="16">
        <v>0</v>
      </c>
      <c r="H56" s="24">
        <f t="shared" si="0"/>
        <v>0</v>
      </c>
      <c r="I56" s="24">
        <f t="shared" si="1"/>
        <v>0</v>
      </c>
      <c r="J56" s="24">
        <f t="shared" si="2"/>
        <v>0</v>
      </c>
      <c r="K56" s="52"/>
      <c r="L56" s="13"/>
    </row>
    <row r="57" spans="1:12" ht="200.25" customHeight="1" x14ac:dyDescent="0.25">
      <c r="A57" s="19">
        <v>46</v>
      </c>
      <c r="B57" s="6" t="s">
        <v>35</v>
      </c>
      <c r="C57" s="6" t="s">
        <v>35</v>
      </c>
      <c r="D57" s="1" t="s">
        <v>107</v>
      </c>
      <c r="E57" s="17" t="s">
        <v>1</v>
      </c>
      <c r="F57" s="18">
        <v>4</v>
      </c>
      <c r="G57" s="16">
        <v>0</v>
      </c>
      <c r="H57" s="24">
        <f t="shared" si="0"/>
        <v>0</v>
      </c>
      <c r="I57" s="24">
        <f t="shared" si="1"/>
        <v>0</v>
      </c>
      <c r="J57" s="24">
        <f t="shared" si="2"/>
        <v>0</v>
      </c>
      <c r="K57" s="52"/>
      <c r="L57" s="13"/>
    </row>
    <row r="58" spans="1:12" ht="156.75" customHeight="1" x14ac:dyDescent="0.25">
      <c r="A58" s="19">
        <v>47</v>
      </c>
      <c r="B58" s="6" t="s">
        <v>42</v>
      </c>
      <c r="C58" s="6" t="s">
        <v>42</v>
      </c>
      <c r="D58" s="1" t="s">
        <v>106</v>
      </c>
      <c r="E58" s="17" t="s">
        <v>1</v>
      </c>
      <c r="F58" s="18">
        <v>2</v>
      </c>
      <c r="G58" s="16">
        <v>0</v>
      </c>
      <c r="H58" s="24">
        <f t="shared" si="0"/>
        <v>0</v>
      </c>
      <c r="I58" s="24">
        <f t="shared" si="1"/>
        <v>0</v>
      </c>
      <c r="J58" s="24">
        <f t="shared" si="2"/>
        <v>0</v>
      </c>
      <c r="K58" s="52"/>
      <c r="L58" s="13"/>
    </row>
    <row r="59" spans="1:12" ht="183.75" customHeight="1" x14ac:dyDescent="0.25">
      <c r="A59" s="19">
        <v>48</v>
      </c>
      <c r="B59" s="6" t="s">
        <v>52</v>
      </c>
      <c r="C59" s="6" t="s">
        <v>52</v>
      </c>
      <c r="D59" s="1" t="s">
        <v>83</v>
      </c>
      <c r="E59" s="17" t="s">
        <v>1</v>
      </c>
      <c r="F59" s="18">
        <v>1</v>
      </c>
      <c r="G59" s="16">
        <v>0</v>
      </c>
      <c r="H59" s="24">
        <f t="shared" si="0"/>
        <v>0</v>
      </c>
      <c r="I59" s="24">
        <f t="shared" si="1"/>
        <v>0</v>
      </c>
      <c r="J59" s="24">
        <f t="shared" si="2"/>
        <v>0</v>
      </c>
      <c r="K59" s="52"/>
      <c r="L59" s="13"/>
    </row>
    <row r="60" spans="1:12" ht="159" customHeight="1" x14ac:dyDescent="0.25">
      <c r="A60" s="16">
        <v>49</v>
      </c>
      <c r="B60" s="6" t="s">
        <v>36</v>
      </c>
      <c r="C60" s="6" t="s">
        <v>36</v>
      </c>
      <c r="D60" s="1" t="s">
        <v>84</v>
      </c>
      <c r="E60" s="17" t="s">
        <v>1</v>
      </c>
      <c r="F60" s="18">
        <v>4</v>
      </c>
      <c r="G60" s="16">
        <v>0</v>
      </c>
      <c r="H60" s="24">
        <f t="shared" si="0"/>
        <v>0</v>
      </c>
      <c r="I60" s="24">
        <f t="shared" si="1"/>
        <v>0</v>
      </c>
      <c r="J60" s="24">
        <f t="shared" si="2"/>
        <v>0</v>
      </c>
      <c r="K60" s="52"/>
      <c r="L60" s="13"/>
    </row>
    <row r="61" spans="1:12" ht="159" customHeight="1" x14ac:dyDescent="0.25">
      <c r="A61" s="19">
        <v>50</v>
      </c>
      <c r="B61" s="6" t="s">
        <v>37</v>
      </c>
      <c r="C61" s="6" t="s">
        <v>37</v>
      </c>
      <c r="D61" s="1" t="s">
        <v>85</v>
      </c>
      <c r="E61" s="17" t="s">
        <v>1</v>
      </c>
      <c r="F61" s="18">
        <v>3</v>
      </c>
      <c r="G61" s="16">
        <v>0</v>
      </c>
      <c r="H61" s="24">
        <f t="shared" si="0"/>
        <v>0</v>
      </c>
      <c r="I61" s="24">
        <f t="shared" si="1"/>
        <v>0</v>
      </c>
      <c r="J61" s="24">
        <f t="shared" si="2"/>
        <v>0</v>
      </c>
      <c r="K61" s="52"/>
      <c r="L61" s="13"/>
    </row>
    <row r="62" spans="1:12" ht="117" customHeight="1" x14ac:dyDescent="0.25">
      <c r="A62" s="19">
        <v>51</v>
      </c>
      <c r="B62" s="6" t="s">
        <v>38</v>
      </c>
      <c r="C62" s="6" t="s">
        <v>104</v>
      </c>
      <c r="D62" s="1" t="s">
        <v>105</v>
      </c>
      <c r="E62" s="17" t="s">
        <v>1</v>
      </c>
      <c r="F62" s="18">
        <v>5</v>
      </c>
      <c r="G62" s="16">
        <v>0</v>
      </c>
      <c r="H62" s="24">
        <f t="shared" si="0"/>
        <v>0</v>
      </c>
      <c r="I62" s="24">
        <f t="shared" si="1"/>
        <v>0</v>
      </c>
      <c r="J62" s="24">
        <f t="shared" si="2"/>
        <v>0</v>
      </c>
      <c r="K62" s="52"/>
      <c r="L62" s="13"/>
    </row>
    <row r="63" spans="1:12" ht="204" customHeight="1" x14ac:dyDescent="0.25">
      <c r="A63" s="19">
        <v>52</v>
      </c>
      <c r="B63" s="6" t="s">
        <v>39</v>
      </c>
      <c r="C63" s="6" t="s">
        <v>103</v>
      </c>
      <c r="D63" s="1" t="s">
        <v>86</v>
      </c>
      <c r="E63" s="17" t="s">
        <v>1</v>
      </c>
      <c r="F63" s="18">
        <v>5</v>
      </c>
      <c r="G63" s="16">
        <v>0</v>
      </c>
      <c r="H63" s="24">
        <f t="shared" si="0"/>
        <v>0</v>
      </c>
      <c r="I63" s="24">
        <f t="shared" si="1"/>
        <v>0</v>
      </c>
      <c r="J63" s="24">
        <f t="shared" si="2"/>
        <v>0</v>
      </c>
      <c r="K63" s="52"/>
      <c r="L63" s="13"/>
    </row>
    <row r="64" spans="1:12" ht="137.25" customHeight="1" x14ac:dyDescent="0.25">
      <c r="A64" s="19">
        <v>53</v>
      </c>
      <c r="B64" s="6" t="s">
        <v>53</v>
      </c>
      <c r="C64" s="6" t="s">
        <v>53</v>
      </c>
      <c r="D64" s="1" t="s">
        <v>87</v>
      </c>
      <c r="E64" s="17" t="s">
        <v>1</v>
      </c>
      <c r="F64" s="18">
        <v>4</v>
      </c>
      <c r="G64" s="16">
        <v>0</v>
      </c>
      <c r="H64" s="24">
        <f t="shared" si="0"/>
        <v>0</v>
      </c>
      <c r="I64" s="24">
        <f t="shared" si="1"/>
        <v>0</v>
      </c>
      <c r="J64" s="24">
        <f t="shared" si="2"/>
        <v>0</v>
      </c>
      <c r="K64" s="52"/>
      <c r="L64" s="13"/>
    </row>
    <row r="65" spans="1:12" ht="137.25" customHeight="1" x14ac:dyDescent="0.25">
      <c r="A65" s="19">
        <v>54</v>
      </c>
      <c r="B65" s="6"/>
      <c r="C65" s="6" t="s">
        <v>57</v>
      </c>
      <c r="D65" s="1" t="s">
        <v>58</v>
      </c>
      <c r="E65" s="17" t="s">
        <v>1</v>
      </c>
      <c r="F65" s="18">
        <v>7</v>
      </c>
      <c r="G65" s="16">
        <v>0</v>
      </c>
      <c r="H65" s="24">
        <f t="shared" si="0"/>
        <v>0</v>
      </c>
      <c r="I65" s="24">
        <f t="shared" si="1"/>
        <v>0</v>
      </c>
      <c r="J65" s="24">
        <f t="shared" si="2"/>
        <v>0</v>
      </c>
      <c r="K65" s="52"/>
      <c r="L65" s="13"/>
    </row>
    <row r="66" spans="1:12" ht="201.75" customHeight="1" x14ac:dyDescent="0.25">
      <c r="A66" s="16">
        <v>55</v>
      </c>
      <c r="B66" s="6"/>
      <c r="C66" s="21" t="s">
        <v>59</v>
      </c>
      <c r="D66" s="1" t="s">
        <v>60</v>
      </c>
      <c r="E66" s="17" t="s">
        <v>1</v>
      </c>
      <c r="F66" s="18">
        <v>12</v>
      </c>
      <c r="G66" s="16">
        <v>0</v>
      </c>
      <c r="H66" s="24">
        <f t="shared" si="0"/>
        <v>0</v>
      </c>
      <c r="I66" s="24">
        <f t="shared" si="1"/>
        <v>0</v>
      </c>
      <c r="J66" s="24">
        <f t="shared" si="2"/>
        <v>0</v>
      </c>
      <c r="K66" s="52"/>
      <c r="L66" s="13"/>
    </row>
    <row r="67" spans="1:12" ht="127.5" x14ac:dyDescent="0.25">
      <c r="A67" s="19">
        <v>56</v>
      </c>
      <c r="B67" s="6"/>
      <c r="C67" s="21" t="s">
        <v>61</v>
      </c>
      <c r="D67" s="1" t="s">
        <v>62</v>
      </c>
      <c r="E67" s="17" t="s">
        <v>1</v>
      </c>
      <c r="F67" s="18">
        <v>13</v>
      </c>
      <c r="G67" s="16">
        <v>0</v>
      </c>
      <c r="H67" s="24">
        <f t="shared" si="0"/>
        <v>0</v>
      </c>
      <c r="I67" s="24">
        <f t="shared" si="1"/>
        <v>0</v>
      </c>
      <c r="J67" s="24">
        <f t="shared" si="2"/>
        <v>0</v>
      </c>
      <c r="K67" s="52"/>
      <c r="L67" s="13"/>
    </row>
    <row r="68" spans="1:12" ht="161.25" customHeight="1" x14ac:dyDescent="0.25">
      <c r="A68" s="19">
        <v>57</v>
      </c>
      <c r="B68" s="6"/>
      <c r="C68" s="6" t="s">
        <v>66</v>
      </c>
      <c r="D68" s="23" t="s">
        <v>88</v>
      </c>
      <c r="E68" s="17" t="s">
        <v>1</v>
      </c>
      <c r="F68" s="18">
        <v>1</v>
      </c>
      <c r="G68" s="16">
        <v>0</v>
      </c>
      <c r="H68" s="24">
        <f t="shared" si="0"/>
        <v>0</v>
      </c>
      <c r="I68" s="24">
        <f t="shared" si="1"/>
        <v>0</v>
      </c>
      <c r="J68" s="24">
        <f t="shared" si="2"/>
        <v>0</v>
      </c>
      <c r="K68" s="52"/>
      <c r="L68" s="13"/>
    </row>
    <row r="69" spans="1:12" ht="161.25" customHeight="1" x14ac:dyDescent="0.25">
      <c r="A69" s="19">
        <v>58</v>
      </c>
      <c r="B69" s="6"/>
      <c r="C69" s="6" t="s">
        <v>102</v>
      </c>
      <c r="D69" s="23" t="s">
        <v>89</v>
      </c>
      <c r="E69" s="17" t="s">
        <v>1</v>
      </c>
      <c r="F69" s="18">
        <v>3</v>
      </c>
      <c r="G69" s="16">
        <v>0</v>
      </c>
      <c r="H69" s="24">
        <f t="shared" si="0"/>
        <v>0</v>
      </c>
      <c r="I69" s="24">
        <f t="shared" si="1"/>
        <v>0</v>
      </c>
      <c r="J69" s="24">
        <f t="shared" si="2"/>
        <v>0</v>
      </c>
      <c r="K69" s="52"/>
      <c r="L69" s="13"/>
    </row>
    <row r="70" spans="1:12" ht="89.25" x14ac:dyDescent="0.25">
      <c r="A70" s="19">
        <v>59</v>
      </c>
      <c r="B70" s="6"/>
      <c r="C70" s="21" t="s">
        <v>72</v>
      </c>
      <c r="D70" s="23" t="s">
        <v>73</v>
      </c>
      <c r="E70" s="17" t="s">
        <v>1</v>
      </c>
      <c r="F70" s="18">
        <v>1</v>
      </c>
      <c r="G70" s="16">
        <v>0</v>
      </c>
      <c r="H70" s="24">
        <f t="shared" si="0"/>
        <v>0</v>
      </c>
      <c r="I70" s="24">
        <f t="shared" si="1"/>
        <v>0</v>
      </c>
      <c r="J70" s="24">
        <f t="shared" si="2"/>
        <v>0</v>
      </c>
      <c r="K70" s="55"/>
      <c r="L70" s="13"/>
    </row>
    <row r="71" spans="1:12" x14ac:dyDescent="0.25">
      <c r="A71" s="4"/>
      <c r="B71" s="5"/>
      <c r="C71" s="5" t="s">
        <v>143</v>
      </c>
      <c r="D71" s="13"/>
      <c r="E71" s="28"/>
      <c r="F71" s="29"/>
      <c r="G71" s="30"/>
      <c r="H71" s="11"/>
      <c r="I71" s="26">
        <f>SUM(I12:I70)</f>
        <v>0</v>
      </c>
      <c r="J71" s="26">
        <f>SUM(J12:J70)</f>
        <v>0</v>
      </c>
      <c r="K71" s="11"/>
      <c r="L71" s="13"/>
    </row>
    <row r="72" spans="1:12" x14ac:dyDescent="0.25">
      <c r="K72" s="14"/>
    </row>
    <row r="73" spans="1:12" customFormat="1" ht="16.5" customHeight="1" x14ac:dyDescent="0.25">
      <c r="A73" s="43" t="s">
        <v>144</v>
      </c>
      <c r="B73" s="44"/>
      <c r="C73" s="43"/>
      <c r="D73" s="43"/>
      <c r="E73" s="45"/>
    </row>
    <row r="74" spans="1:12" customFormat="1" ht="13.5" customHeight="1" x14ac:dyDescent="0.25">
      <c r="A74" s="43"/>
      <c r="B74" s="46"/>
      <c r="C74" s="43"/>
      <c r="D74" s="47"/>
      <c r="E74" s="45"/>
    </row>
    <row r="75" spans="1:12" customFormat="1" ht="13.5" customHeight="1" x14ac:dyDescent="0.25">
      <c r="A75" s="43"/>
      <c r="B75" s="49"/>
      <c r="C75" s="43"/>
      <c r="D75" s="47"/>
      <c r="E75" s="45"/>
    </row>
    <row r="76" spans="1:12" customFormat="1" ht="13.5" customHeight="1" x14ac:dyDescent="0.25">
      <c r="A76" s="43"/>
      <c r="B76" s="44" t="s">
        <v>145</v>
      </c>
      <c r="C76" s="50" t="s">
        <v>145</v>
      </c>
      <c r="D76" s="47"/>
      <c r="E76" s="45"/>
    </row>
    <row r="77" spans="1:12" customFormat="1" ht="13.5" customHeight="1" x14ac:dyDescent="0.25">
      <c r="D77" s="47"/>
      <c r="E77" s="45"/>
    </row>
    <row r="78" spans="1:12" customFormat="1" ht="15" x14ac:dyDescent="0.25">
      <c r="A78" s="43" t="s">
        <v>146</v>
      </c>
      <c r="B78" s="43"/>
      <c r="C78" s="48"/>
      <c r="D78" s="47"/>
      <c r="E78" s="45"/>
    </row>
  </sheetData>
  <mergeCells count="6">
    <mergeCell ref="A1:C1"/>
    <mergeCell ref="A3:E3"/>
    <mergeCell ref="A5:C5"/>
    <mergeCell ref="A6:D6"/>
    <mergeCell ref="A10:L10"/>
    <mergeCell ref="A8:D8"/>
  </mergeCells>
  <pageMargins left="0.70866141732283472" right="0.70866141732283472" top="0.74803149606299213" bottom="0.74803149606299213" header="0.31496062992125984" footer="0.31496062992125984"/>
  <pageSetup paperSize="9" scale="55" fitToHeight="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poziadavky</vt:lpstr>
      <vt:lpstr>poziadavky!Oblasť_tlače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maria.kolvekova</cp:lastModifiedBy>
  <cp:lastPrinted>2022-02-21T06:44:24Z</cp:lastPrinted>
  <dcterms:created xsi:type="dcterms:W3CDTF">2020-01-27T11:30:29Z</dcterms:created>
  <dcterms:modified xsi:type="dcterms:W3CDTF">2022-02-21T10:12:50Z</dcterms:modified>
</cp:coreProperties>
</file>