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2022\RBL\výmena rozvodov vody\"/>
    </mc:Choice>
  </mc:AlternateContent>
  <bookViews>
    <workbookView xWindow="0" yWindow="0" windowWidth="20490" windowHeight="765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G61" i="1"/>
  <c r="G60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32" i="1"/>
  <c r="G28" i="1"/>
  <c r="G29" i="1"/>
  <c r="G30" i="1"/>
  <c r="G27" i="1"/>
  <c r="G16" i="1"/>
  <c r="G17" i="1"/>
  <c r="G18" i="1"/>
  <c r="G19" i="1"/>
  <c r="G20" i="1"/>
  <c r="G21" i="1"/>
  <c r="G22" i="1"/>
  <c r="G23" i="1"/>
  <c r="G25" i="1"/>
  <c r="G15" i="1"/>
  <c r="F61" i="1"/>
  <c r="F60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32" i="1"/>
  <c r="F28" i="1"/>
  <c r="F29" i="1"/>
  <c r="F30" i="1"/>
  <c r="F27" i="1"/>
  <c r="F16" i="1"/>
  <c r="F17" i="1"/>
  <c r="F18" i="1"/>
  <c r="F19" i="1"/>
  <c r="F20" i="1"/>
  <c r="F21" i="1"/>
  <c r="F22" i="1"/>
  <c r="F23" i="1"/>
  <c r="F24" i="1"/>
  <c r="G24" i="1" s="1"/>
  <c r="F25" i="1"/>
  <c r="F15" i="1"/>
  <c r="C66" i="1"/>
</calcChain>
</file>

<file path=xl/sharedStrings.xml><?xml version="1.0" encoding="utf-8"?>
<sst xmlns="http://schemas.openxmlformats.org/spreadsheetml/2006/main" count="108" uniqueCount="65">
  <si>
    <t xml:space="preserve">Objednávateľ:   Univerzita Pavla Jozefa Šafárika v Košiciach, </t>
  </si>
  <si>
    <t xml:space="preserve">Zhotoviteľ:  </t>
  </si>
  <si>
    <t xml:space="preserve">Spracoval:   </t>
  </si>
  <si>
    <t xml:space="preserve">Dátum:  </t>
  </si>
  <si>
    <t>Položka</t>
  </si>
  <si>
    <t>Počet</t>
  </si>
  <si>
    <t>Cena za ks bez DPH</t>
  </si>
  <si>
    <t>Cena celkom bez DPH</t>
  </si>
  <si>
    <t>Cena celkom s DPH</t>
  </si>
  <si>
    <t>Merná jednotka</t>
  </si>
  <si>
    <t>Číslo položky</t>
  </si>
  <si>
    <t>Príloha č. 1</t>
  </si>
  <si>
    <t>Dodanie:  Šrobárová 2, Košice</t>
  </si>
  <si>
    <t>ks</t>
  </si>
  <si>
    <t>Celková cena v Eur bez DPH</t>
  </si>
  <si>
    <t>Celková cena v Eur s DPH</t>
  </si>
  <si>
    <t>Predmet zákazky: "Výmena ležatých rozvodov s dopojením existujúcich stupačiek"</t>
  </si>
  <si>
    <t>Výmena ležatého recirkulačného TV rozvodu s dopojením existujúcich stupačiek</t>
  </si>
  <si>
    <t xml:space="preserve">Demontáž potrubia z oceľových rúrok závitových </t>
  </si>
  <si>
    <t xml:space="preserve">Odstránenie tepelnej izolácie potrubia povrchové </t>
  </si>
  <si>
    <t>Montáž oceľového pozinkovaného hrdlového potrubia  DN 40</t>
  </si>
  <si>
    <t>m</t>
  </si>
  <si>
    <t>Rúra pozinkovaná hrdlová s hrdlom bez tesnenia, DN 40x2.9mm, dĺžka 6000 mm</t>
  </si>
  <si>
    <t>Montáž odbočky oceľovej pozinkovanej pre priemyselné potrubie D 40 mm</t>
  </si>
  <si>
    <t>Montáž prechodu rúry oceľovej pozinkovanej pre priemyselné potrubie D 40 mm</t>
  </si>
  <si>
    <t>Prechodová spojka prama GEBO pozinkovaná centrická s hrdlom bez tesnenia DN 40/40</t>
  </si>
  <si>
    <t>t</t>
  </si>
  <si>
    <t>Montáž kolena oceľového pozinkového pre priemyselné potrubie DN 40/90°</t>
  </si>
  <si>
    <t>Koleno pozinkované s hrdlom a tesnením DN 40/90°</t>
  </si>
  <si>
    <t>Odbočka pozinkovaná s hrdlom bez tesnenia DN 50/ T kus s redukciou 3/4</t>
  </si>
  <si>
    <t>Spojka pozinkovaná centrická s hrdlom s tesnením DN 40 priama</t>
  </si>
  <si>
    <t>Ležatý rozvod TP</t>
  </si>
  <si>
    <t>bm</t>
  </si>
  <si>
    <t xml:space="preserve">Dopojenie stupačkové recirkulačného rozvodu TV s AL rozvodom s prílušenstvom </t>
  </si>
  <si>
    <t>Vodoinštalatersky materiál k dopojeniu stupačiek TP</t>
  </si>
  <si>
    <t xml:space="preserve">Montáž oceľového guľového kohúta na horúcu vodu obojstranne závitového DN 25 dem., montáž, prepojenie v exist. šrubeniach </t>
  </si>
  <si>
    <t>Guľový kohút DN 25 obojstranne závitový na horúcu vodu, PN 3/4, vnútorný závit, oceľový</t>
  </si>
  <si>
    <t>Výmena ležatého rozvodu SV s pripojením existujúcich stupačiek</t>
  </si>
  <si>
    <t>Demontáž potrubia z oceľových rúrok závitových DN 80,  -0,01102t</t>
  </si>
  <si>
    <t>Uzatvorenie alebo otvorenie vodovodného potrubia, tlaková skúška</t>
  </si>
  <si>
    <t>súb.</t>
  </si>
  <si>
    <t>Montáž oceľového pozinkovaného hrdlového potrubia pre priemysel D 60mm</t>
  </si>
  <si>
    <t>Rúra pozinkovaná hrdlová s hrdlom bez tesnenia, DN 60, dĺžka 3000 mm</t>
  </si>
  <si>
    <t>Montáž oceľového pozinkovaného hrdlového potrubia pre priemysel D 80 mm</t>
  </si>
  <si>
    <t>Rúra pozinkovaná hrdlová s hrdlom bez tesnenia, DN 80, dĺžka 3000 mm</t>
  </si>
  <si>
    <t>Montáž odbočky oceľovej pozinkovanej pre priemyselné potrubie D 80 mm</t>
  </si>
  <si>
    <t xml:space="preserve">Montáž oceľového guľového kohúta na studenú vodu obojstranne závitového, dem., montáž, prepojenie v exist. šrubeniach </t>
  </si>
  <si>
    <t>Hl. ventil SV DN 80 obojstranne prírubový na studenú vodu</t>
  </si>
  <si>
    <t>Montáž  guľového kohúta na studenú vodu s vnurotnými závitmi DN 80</t>
  </si>
  <si>
    <t xml:space="preserve">Prechodová spojka prama  pozinkovaná centrická s hrdlom s tesnenia </t>
  </si>
  <si>
    <t xml:space="preserve">Odbočka pozinkovaná s hrdlom bez tesnenia DN 80/60 T kus </t>
  </si>
  <si>
    <t>Odbočka pozinkovaná s hrdlom bez tesnenia, DN 60/26.9 T kus</t>
  </si>
  <si>
    <t xml:space="preserve">Odbočka pozinkovaná s hrdlom bez tesnenia DN 80/26.9 T kus </t>
  </si>
  <si>
    <t>Odbočka pozinkovaná s hrdlom bez tesnenia DN 80/20 T kus</t>
  </si>
  <si>
    <t>Spojka  pozinkovaná s hrdlom bez tesnenia DN 80/80</t>
  </si>
  <si>
    <t>Spojka  pozinkovaná s hrdlom bez tesnenia DN 60/60</t>
  </si>
  <si>
    <t>Montáž spojky prechodovej oceľového pozinkového pre priemyselné potrubie DN60 DN 80</t>
  </si>
  <si>
    <t>Koleno  pozinkované s hrdlom a tesnenia DN 80/90°</t>
  </si>
  <si>
    <t>Montáž kolena neprechodového oceľového pozinkového pre priemyselné potrubie DN80</t>
  </si>
  <si>
    <t>Koleno pozinkované s hrdlom a tesnením DN 60/90°</t>
  </si>
  <si>
    <t>Montáž kolena oceľového pozinkového pre priemyselné potrubie DN 60/90°</t>
  </si>
  <si>
    <t>Iné</t>
  </si>
  <si>
    <t>kpl</t>
  </si>
  <si>
    <t>Zriadenie stavenisk, dopravné náklady, iné súvisiace náklady</t>
  </si>
  <si>
    <t>Odvoz a likvidácia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</si>
</sst>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7"/>
      <color rgb="FF000000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 applyProtection="1">
      <alignment horizontal="center" vertical="center"/>
    </xf>
    <xf numFmtId="2" fontId="6" fillId="0" borderId="13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2" fontId="8" fillId="0" borderId="0" xfId="0" applyNumberFormat="1" applyFont="1"/>
    <xf numFmtId="2" fontId="9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A35" zoomScaleNormal="100" workbookViewId="0">
      <selection activeCell="C66" sqref="C66"/>
    </sheetView>
  </sheetViews>
  <sheetFormatPr defaultRowHeight="15" x14ac:dyDescent="0.25"/>
  <cols>
    <col min="1" max="1" width="6.85546875" customWidth="1"/>
    <col min="2" max="2" width="70.28515625" customWidth="1"/>
    <col min="4" max="4" width="10.5703125" customWidth="1"/>
    <col min="5" max="5" width="11.140625" customWidth="1"/>
    <col min="6" max="6" width="12.42578125" customWidth="1"/>
    <col min="7" max="7" width="13.42578125" customWidth="1"/>
  </cols>
  <sheetData>
    <row r="1" spans="1:14" ht="15.75" x14ac:dyDescent="0.25">
      <c r="A1" s="3" t="s">
        <v>11</v>
      </c>
      <c r="B1" s="4"/>
      <c r="C1" s="4"/>
      <c r="D1" s="4"/>
      <c r="E1" s="4"/>
      <c r="F1" s="4"/>
      <c r="G1" s="4"/>
    </row>
    <row r="2" spans="1:14" x14ac:dyDescent="0.25">
      <c r="A2" s="14"/>
      <c r="B2" s="14"/>
      <c r="C2" s="14"/>
      <c r="D2" s="14"/>
      <c r="E2" s="4"/>
      <c r="F2" s="4"/>
      <c r="G2" s="4"/>
    </row>
    <row r="3" spans="1:14" ht="38.25" customHeight="1" x14ac:dyDescent="0.25">
      <c r="A3" s="15" t="s">
        <v>16</v>
      </c>
      <c r="B3" s="15"/>
      <c r="C3" s="15"/>
      <c r="D3" s="15"/>
      <c r="E3" s="4"/>
      <c r="F3" s="4"/>
      <c r="G3" s="4"/>
    </row>
    <row r="4" spans="1:14" ht="39" customHeight="1" x14ac:dyDescent="0.25">
      <c r="A4" s="15"/>
      <c r="B4" s="15"/>
      <c r="C4" s="4"/>
      <c r="D4" s="4"/>
      <c r="E4" s="4"/>
      <c r="F4" s="4"/>
      <c r="G4" s="4"/>
    </row>
    <row r="5" spans="1:14" x14ac:dyDescent="0.25">
      <c r="A5" s="5"/>
      <c r="B5" s="5"/>
      <c r="C5" s="4"/>
      <c r="D5" s="4"/>
      <c r="E5" s="4"/>
      <c r="F5" s="4"/>
      <c r="G5" s="4"/>
    </row>
    <row r="6" spans="1:14" ht="3.75" customHeight="1" x14ac:dyDescent="0.25">
      <c r="A6" s="4"/>
      <c r="B6" s="6"/>
      <c r="C6" s="6"/>
      <c r="D6" s="7"/>
      <c r="E6" s="4"/>
      <c r="F6" s="4"/>
      <c r="G6" s="4"/>
    </row>
    <row r="7" spans="1:14" ht="24" customHeight="1" x14ac:dyDescent="0.25">
      <c r="A7" s="16" t="s">
        <v>0</v>
      </c>
      <c r="B7" s="16"/>
      <c r="C7" s="4"/>
      <c r="D7" s="4"/>
      <c r="E7" s="4"/>
      <c r="F7" s="4"/>
      <c r="G7" s="4"/>
    </row>
    <row r="8" spans="1:14" x14ac:dyDescent="0.25">
      <c r="A8" s="8" t="s">
        <v>1</v>
      </c>
      <c r="B8" s="4"/>
      <c r="C8" s="4"/>
      <c r="D8" s="8" t="s">
        <v>2</v>
      </c>
      <c r="E8" s="4"/>
      <c r="F8" s="4"/>
      <c r="G8" s="4"/>
      <c r="I8" s="1"/>
      <c r="J8" s="1"/>
      <c r="K8" s="1"/>
      <c r="L8" s="1"/>
      <c r="M8" s="1"/>
      <c r="N8" s="1"/>
    </row>
    <row r="9" spans="1:14" x14ac:dyDescent="0.25">
      <c r="A9" s="17" t="s">
        <v>12</v>
      </c>
      <c r="B9" s="17"/>
      <c r="C9" s="6"/>
      <c r="D9" s="8" t="s">
        <v>3</v>
      </c>
      <c r="E9" s="4"/>
      <c r="F9" s="4"/>
      <c r="G9" s="4"/>
      <c r="I9" s="1"/>
      <c r="J9" s="1"/>
      <c r="K9" s="1"/>
      <c r="L9" s="1"/>
      <c r="M9" s="1"/>
      <c r="N9" s="1"/>
    </row>
    <row r="10" spans="1:14" x14ac:dyDescent="0.25">
      <c r="A10" s="9"/>
      <c r="B10" s="9"/>
      <c r="C10" s="6"/>
      <c r="D10" s="9"/>
      <c r="E10" s="4"/>
      <c r="F10" s="4"/>
      <c r="G10" s="4"/>
      <c r="I10" s="1"/>
      <c r="J10" s="1"/>
      <c r="K10" s="1"/>
      <c r="L10" s="1"/>
      <c r="M10" s="1"/>
      <c r="N10" s="1"/>
    </row>
    <row r="11" spans="1:14" ht="0.75" customHeight="1" thickBot="1" x14ac:dyDescent="0.3">
      <c r="A11" s="9"/>
      <c r="B11" s="9"/>
      <c r="C11" s="6"/>
      <c r="D11" s="9"/>
      <c r="E11" s="4"/>
      <c r="F11" s="4"/>
      <c r="G11" s="4"/>
      <c r="I11" s="1"/>
      <c r="J11" s="1"/>
      <c r="K11" s="1"/>
      <c r="L11" s="1"/>
      <c r="M11" s="1"/>
      <c r="N11" s="1"/>
    </row>
    <row r="12" spans="1:14" ht="26.25" customHeight="1" thickTop="1" x14ac:dyDescent="0.25">
      <c r="A12" s="12" t="s">
        <v>10</v>
      </c>
      <c r="B12" s="12" t="s">
        <v>4</v>
      </c>
      <c r="C12" s="12" t="s">
        <v>9</v>
      </c>
      <c r="D12" s="12" t="s">
        <v>5</v>
      </c>
      <c r="E12" s="12" t="s">
        <v>6</v>
      </c>
      <c r="F12" s="12" t="s">
        <v>7</v>
      </c>
      <c r="G12" s="12" t="s">
        <v>8</v>
      </c>
      <c r="I12" s="1"/>
      <c r="J12" s="2"/>
      <c r="K12" s="2"/>
      <c r="L12" s="2"/>
      <c r="M12" s="2"/>
      <c r="N12" s="1"/>
    </row>
    <row r="13" spans="1:14" ht="15.75" thickBot="1" x14ac:dyDescent="0.3">
      <c r="A13" s="13"/>
      <c r="B13" s="13"/>
      <c r="C13" s="13"/>
      <c r="D13" s="13"/>
      <c r="E13" s="13"/>
      <c r="F13" s="13"/>
      <c r="G13" s="13"/>
    </row>
    <row r="14" spans="1:14" ht="25.5" customHeight="1" thickTop="1" thickBot="1" x14ac:dyDescent="0.3">
      <c r="A14" s="19" t="s">
        <v>17</v>
      </c>
      <c r="B14" s="20"/>
      <c r="C14" s="20"/>
      <c r="D14" s="20"/>
      <c r="E14" s="35"/>
      <c r="F14" s="20"/>
      <c r="G14" s="21"/>
    </row>
    <row r="15" spans="1:14" x14ac:dyDescent="0.25">
      <c r="A15" s="18"/>
      <c r="B15" s="28" t="s">
        <v>18</v>
      </c>
      <c r="C15" s="29" t="s">
        <v>21</v>
      </c>
      <c r="D15" s="32">
        <v>24</v>
      </c>
      <c r="E15" s="36"/>
      <c r="F15" s="34">
        <f>D15*E15</f>
        <v>0</v>
      </c>
      <c r="G15" s="30">
        <f>F15*1.2</f>
        <v>0</v>
      </c>
    </row>
    <row r="16" spans="1:14" x14ac:dyDescent="0.25">
      <c r="A16" s="18"/>
      <c r="B16" s="28" t="s">
        <v>19</v>
      </c>
      <c r="C16" s="29" t="s">
        <v>32</v>
      </c>
      <c r="D16" s="32">
        <v>24</v>
      </c>
      <c r="E16" s="37"/>
      <c r="F16" s="34">
        <f t="shared" ref="F16:F25" si="0">D16*E16</f>
        <v>0</v>
      </c>
      <c r="G16" s="30">
        <f t="shared" ref="G16:G25" si="1">F16*1.2</f>
        <v>0</v>
      </c>
    </row>
    <row r="17" spans="1:7" x14ac:dyDescent="0.25">
      <c r="A17" s="18"/>
      <c r="B17" s="28" t="s">
        <v>20</v>
      </c>
      <c r="C17" s="29" t="s">
        <v>21</v>
      </c>
      <c r="D17" s="32">
        <v>24</v>
      </c>
      <c r="E17" s="37"/>
      <c r="F17" s="34">
        <f t="shared" si="0"/>
        <v>0</v>
      </c>
      <c r="G17" s="30">
        <f t="shared" si="1"/>
        <v>0</v>
      </c>
    </row>
    <row r="18" spans="1:7" x14ac:dyDescent="0.25">
      <c r="A18" s="18"/>
      <c r="B18" s="28" t="s">
        <v>22</v>
      </c>
      <c r="C18" s="29" t="s">
        <v>13</v>
      </c>
      <c r="D18" s="32">
        <v>6</v>
      </c>
      <c r="E18" s="37"/>
      <c r="F18" s="34">
        <f t="shared" si="0"/>
        <v>0</v>
      </c>
      <c r="G18" s="30">
        <f t="shared" si="1"/>
        <v>0</v>
      </c>
    </row>
    <row r="19" spans="1:7" x14ac:dyDescent="0.25">
      <c r="A19" s="18"/>
      <c r="B19" s="28" t="s">
        <v>27</v>
      </c>
      <c r="C19" s="29" t="s">
        <v>13</v>
      </c>
      <c r="D19" s="32">
        <v>4</v>
      </c>
      <c r="E19" s="37"/>
      <c r="F19" s="34">
        <f t="shared" si="0"/>
        <v>0</v>
      </c>
      <c r="G19" s="30">
        <f t="shared" si="1"/>
        <v>0</v>
      </c>
    </row>
    <row r="20" spans="1:7" x14ac:dyDescent="0.25">
      <c r="A20" s="18"/>
      <c r="B20" s="28" t="s">
        <v>28</v>
      </c>
      <c r="C20" s="29" t="s">
        <v>13</v>
      </c>
      <c r="D20" s="32">
        <v>4</v>
      </c>
      <c r="E20" s="37"/>
      <c r="F20" s="34">
        <f t="shared" si="0"/>
        <v>0</v>
      </c>
      <c r="G20" s="30">
        <f t="shared" si="1"/>
        <v>0</v>
      </c>
    </row>
    <row r="21" spans="1:7" x14ac:dyDescent="0.25">
      <c r="A21" s="18"/>
      <c r="B21" s="28" t="s">
        <v>23</v>
      </c>
      <c r="C21" s="29" t="s">
        <v>13</v>
      </c>
      <c r="D21" s="32">
        <v>36</v>
      </c>
      <c r="E21" s="37"/>
      <c r="F21" s="34">
        <f t="shared" si="0"/>
        <v>0</v>
      </c>
      <c r="G21" s="30">
        <f t="shared" si="1"/>
        <v>0</v>
      </c>
    </row>
    <row r="22" spans="1:7" x14ac:dyDescent="0.25">
      <c r="A22" s="18"/>
      <c r="B22" s="28" t="s">
        <v>29</v>
      </c>
      <c r="C22" s="29" t="s">
        <v>13</v>
      </c>
      <c r="D22" s="32">
        <v>5</v>
      </c>
      <c r="E22" s="37"/>
      <c r="F22" s="34">
        <f t="shared" si="0"/>
        <v>0</v>
      </c>
      <c r="G22" s="30">
        <f t="shared" si="1"/>
        <v>0</v>
      </c>
    </row>
    <row r="23" spans="1:7" x14ac:dyDescent="0.25">
      <c r="A23" s="18"/>
      <c r="B23" s="28" t="s">
        <v>30</v>
      </c>
      <c r="C23" s="29" t="s">
        <v>13</v>
      </c>
      <c r="D23" s="32">
        <v>31</v>
      </c>
      <c r="E23" s="37"/>
      <c r="F23" s="34">
        <f t="shared" si="0"/>
        <v>0</v>
      </c>
      <c r="G23" s="30">
        <f t="shared" si="1"/>
        <v>0</v>
      </c>
    </row>
    <row r="24" spans="1:7" x14ac:dyDescent="0.25">
      <c r="A24" s="18"/>
      <c r="B24" s="28" t="s">
        <v>24</v>
      </c>
      <c r="C24" s="29" t="s">
        <v>13</v>
      </c>
      <c r="D24" s="32">
        <v>3</v>
      </c>
      <c r="E24" s="37"/>
      <c r="F24" s="34">
        <f t="shared" si="0"/>
        <v>0</v>
      </c>
      <c r="G24" s="30">
        <f t="shared" si="1"/>
        <v>0</v>
      </c>
    </row>
    <row r="25" spans="1:7" ht="24.75" thickBot="1" x14ac:dyDescent="0.3">
      <c r="A25" s="18"/>
      <c r="B25" s="28" t="s">
        <v>25</v>
      </c>
      <c r="C25" s="29" t="s">
        <v>13</v>
      </c>
      <c r="D25" s="32">
        <v>5</v>
      </c>
      <c r="E25" s="38"/>
      <c r="F25" s="34">
        <f t="shared" si="0"/>
        <v>0</v>
      </c>
      <c r="G25" s="30">
        <f t="shared" si="1"/>
        <v>0</v>
      </c>
    </row>
    <row r="26" spans="1:7" ht="16.5" thickBot="1" x14ac:dyDescent="0.3">
      <c r="A26" s="22" t="s">
        <v>31</v>
      </c>
      <c r="B26" s="23"/>
      <c r="C26" s="23"/>
      <c r="D26" s="23"/>
      <c r="E26" s="26"/>
      <c r="F26" s="23"/>
      <c r="G26" s="24"/>
    </row>
    <row r="27" spans="1:7" x14ac:dyDescent="0.25">
      <c r="A27" s="18"/>
      <c r="B27" s="28" t="s">
        <v>33</v>
      </c>
      <c r="C27" s="29" t="s">
        <v>13</v>
      </c>
      <c r="D27" s="32">
        <v>5</v>
      </c>
      <c r="E27" s="36"/>
      <c r="F27" s="34">
        <f>D27*E27</f>
        <v>0</v>
      </c>
      <c r="G27" s="30">
        <f>F27*1.2</f>
        <v>0</v>
      </c>
    </row>
    <row r="28" spans="1:7" x14ac:dyDescent="0.25">
      <c r="A28" s="18"/>
      <c r="B28" s="28" t="s">
        <v>34</v>
      </c>
      <c r="C28" s="29" t="s">
        <v>13</v>
      </c>
      <c r="D28" s="32">
        <v>12</v>
      </c>
      <c r="E28" s="37"/>
      <c r="F28" s="34">
        <f t="shared" ref="F28:F30" si="2">D28*E28</f>
        <v>0</v>
      </c>
      <c r="G28" s="30">
        <f t="shared" ref="G28:G30" si="3">F28*1.2</f>
        <v>0</v>
      </c>
    </row>
    <row r="29" spans="1:7" ht="24" x14ac:dyDescent="0.25">
      <c r="A29" s="18"/>
      <c r="B29" s="28" t="s">
        <v>35</v>
      </c>
      <c r="C29" s="29" t="s">
        <v>13</v>
      </c>
      <c r="D29" s="32">
        <v>12</v>
      </c>
      <c r="E29" s="37"/>
      <c r="F29" s="34">
        <f t="shared" si="2"/>
        <v>0</v>
      </c>
      <c r="G29" s="30">
        <f t="shared" si="3"/>
        <v>0</v>
      </c>
    </row>
    <row r="30" spans="1:7" ht="24.75" thickBot="1" x14ac:dyDescent="0.3">
      <c r="A30" s="18"/>
      <c r="B30" s="28" t="s">
        <v>36</v>
      </c>
      <c r="C30" s="29" t="s">
        <v>13</v>
      </c>
      <c r="D30" s="32">
        <v>12</v>
      </c>
      <c r="E30" s="38"/>
      <c r="F30" s="34">
        <f t="shared" si="2"/>
        <v>0</v>
      </c>
      <c r="G30" s="30">
        <f t="shared" si="3"/>
        <v>0</v>
      </c>
    </row>
    <row r="31" spans="1:7" ht="16.5" thickBot="1" x14ac:dyDescent="0.3">
      <c r="A31" s="25" t="s">
        <v>37</v>
      </c>
      <c r="B31" s="26"/>
      <c r="C31" s="26"/>
      <c r="D31" s="26"/>
      <c r="E31" s="26"/>
      <c r="F31" s="26"/>
      <c r="G31" s="27"/>
    </row>
    <row r="32" spans="1:7" x14ac:dyDescent="0.25">
      <c r="A32" s="18"/>
      <c r="B32" s="28" t="s">
        <v>19</v>
      </c>
      <c r="C32" s="29" t="s">
        <v>32</v>
      </c>
      <c r="D32" s="32">
        <v>66</v>
      </c>
      <c r="E32" s="36"/>
      <c r="F32" s="34">
        <f>D32*E32</f>
        <v>0</v>
      </c>
      <c r="G32" s="30">
        <f>F32*1.2</f>
        <v>0</v>
      </c>
    </row>
    <row r="33" spans="1:7" x14ac:dyDescent="0.25">
      <c r="A33" s="18"/>
      <c r="B33" s="28" t="s">
        <v>38</v>
      </c>
      <c r="C33" s="29" t="s">
        <v>21</v>
      </c>
      <c r="D33" s="32">
        <v>53</v>
      </c>
      <c r="E33" s="37"/>
      <c r="F33" s="34">
        <f t="shared" ref="F33:F58" si="4">D33*E33</f>
        <v>0</v>
      </c>
      <c r="G33" s="30">
        <f t="shared" ref="G33:G58" si="5">F33*1.2</f>
        <v>0</v>
      </c>
    </row>
    <row r="34" spans="1:7" x14ac:dyDescent="0.25">
      <c r="A34" s="18"/>
      <c r="B34" s="28" t="s">
        <v>39</v>
      </c>
      <c r="C34" s="29" t="s">
        <v>40</v>
      </c>
      <c r="D34" s="32">
        <v>1</v>
      </c>
      <c r="E34" s="37"/>
      <c r="F34" s="34">
        <f t="shared" si="4"/>
        <v>0</v>
      </c>
      <c r="G34" s="30">
        <f t="shared" si="5"/>
        <v>0</v>
      </c>
    </row>
    <row r="35" spans="1:7" x14ac:dyDescent="0.25">
      <c r="A35" s="18"/>
      <c r="B35" s="28" t="s">
        <v>41</v>
      </c>
      <c r="C35" s="29" t="s">
        <v>32</v>
      </c>
      <c r="D35" s="32">
        <v>19</v>
      </c>
      <c r="E35" s="37"/>
      <c r="F35" s="34">
        <f t="shared" si="4"/>
        <v>0</v>
      </c>
      <c r="G35" s="30">
        <f t="shared" si="5"/>
        <v>0</v>
      </c>
    </row>
    <row r="36" spans="1:7" x14ac:dyDescent="0.25">
      <c r="A36" s="18"/>
      <c r="B36" s="28" t="s">
        <v>42</v>
      </c>
      <c r="C36" s="29" t="s">
        <v>32</v>
      </c>
      <c r="D36" s="32">
        <v>8</v>
      </c>
      <c r="E36" s="37"/>
      <c r="F36" s="34">
        <f t="shared" si="4"/>
        <v>0</v>
      </c>
      <c r="G36" s="30">
        <f t="shared" si="5"/>
        <v>0</v>
      </c>
    </row>
    <row r="37" spans="1:7" x14ac:dyDescent="0.25">
      <c r="A37" s="18"/>
      <c r="B37" s="28" t="s">
        <v>43</v>
      </c>
      <c r="C37" s="29" t="s">
        <v>32</v>
      </c>
      <c r="D37" s="32">
        <v>49</v>
      </c>
      <c r="E37" s="37"/>
      <c r="F37" s="34">
        <f t="shared" si="4"/>
        <v>0</v>
      </c>
      <c r="G37" s="30">
        <f t="shared" si="5"/>
        <v>0</v>
      </c>
    </row>
    <row r="38" spans="1:7" x14ac:dyDescent="0.25">
      <c r="A38" s="18"/>
      <c r="B38" s="28" t="s">
        <v>44</v>
      </c>
      <c r="C38" s="29" t="s">
        <v>32</v>
      </c>
      <c r="D38" s="32">
        <v>49</v>
      </c>
      <c r="E38" s="37"/>
      <c r="F38" s="34">
        <f t="shared" si="4"/>
        <v>0</v>
      </c>
      <c r="G38" s="30">
        <f t="shared" si="5"/>
        <v>0</v>
      </c>
    </row>
    <row r="39" spans="1:7" x14ac:dyDescent="0.25">
      <c r="A39" s="18"/>
      <c r="B39" s="28" t="s">
        <v>60</v>
      </c>
      <c r="C39" s="29" t="s">
        <v>13</v>
      </c>
      <c r="D39" s="32">
        <v>4</v>
      </c>
      <c r="E39" s="37"/>
      <c r="F39" s="34">
        <f t="shared" si="4"/>
        <v>0</v>
      </c>
      <c r="G39" s="30">
        <f t="shared" si="5"/>
        <v>0</v>
      </c>
    </row>
    <row r="40" spans="1:7" x14ac:dyDescent="0.25">
      <c r="A40" s="18"/>
      <c r="B40" s="28" t="s">
        <v>59</v>
      </c>
      <c r="C40" s="29" t="s">
        <v>13</v>
      </c>
      <c r="D40" s="32">
        <v>4</v>
      </c>
      <c r="E40" s="37"/>
      <c r="F40" s="34">
        <f t="shared" si="4"/>
        <v>0</v>
      </c>
      <c r="G40" s="30">
        <f t="shared" si="5"/>
        <v>0</v>
      </c>
    </row>
    <row r="41" spans="1:7" ht="24" x14ac:dyDescent="0.25">
      <c r="A41" s="18"/>
      <c r="B41" s="28" t="s">
        <v>58</v>
      </c>
      <c r="C41" s="29" t="s">
        <v>13</v>
      </c>
      <c r="D41" s="32">
        <v>9</v>
      </c>
      <c r="E41" s="37"/>
      <c r="F41" s="34">
        <f t="shared" si="4"/>
        <v>0</v>
      </c>
      <c r="G41" s="30">
        <f t="shared" si="5"/>
        <v>0</v>
      </c>
    </row>
    <row r="42" spans="1:7" x14ac:dyDescent="0.25">
      <c r="A42" s="18"/>
      <c r="B42" s="28" t="s">
        <v>57</v>
      </c>
      <c r="C42" s="29" t="s">
        <v>13</v>
      </c>
      <c r="D42" s="32">
        <v>9</v>
      </c>
      <c r="E42" s="37"/>
      <c r="F42" s="34">
        <f t="shared" si="4"/>
        <v>0</v>
      </c>
      <c r="G42" s="30">
        <f t="shared" si="5"/>
        <v>0</v>
      </c>
    </row>
    <row r="43" spans="1:7" ht="24" x14ac:dyDescent="0.25">
      <c r="A43" s="18"/>
      <c r="B43" s="28" t="s">
        <v>56</v>
      </c>
      <c r="C43" s="29" t="s">
        <v>13</v>
      </c>
      <c r="D43" s="32">
        <v>116</v>
      </c>
      <c r="E43" s="37"/>
      <c r="F43" s="34">
        <f t="shared" si="4"/>
        <v>0</v>
      </c>
      <c r="G43" s="30">
        <f t="shared" si="5"/>
        <v>0</v>
      </c>
    </row>
    <row r="44" spans="1:7" x14ac:dyDescent="0.25">
      <c r="A44" s="18"/>
      <c r="B44" s="28" t="s">
        <v>55</v>
      </c>
      <c r="C44" s="29" t="s">
        <v>13</v>
      </c>
      <c r="D44" s="32">
        <v>22</v>
      </c>
      <c r="E44" s="37"/>
      <c r="F44" s="34">
        <f t="shared" si="4"/>
        <v>0</v>
      </c>
      <c r="G44" s="30">
        <f t="shared" si="5"/>
        <v>0</v>
      </c>
    </row>
    <row r="45" spans="1:7" x14ac:dyDescent="0.25">
      <c r="A45" s="18"/>
      <c r="B45" s="28" t="s">
        <v>54</v>
      </c>
      <c r="C45" s="29" t="s">
        <v>13</v>
      </c>
      <c r="D45" s="32">
        <v>94</v>
      </c>
      <c r="E45" s="37"/>
      <c r="F45" s="34">
        <f t="shared" si="4"/>
        <v>0</v>
      </c>
      <c r="G45" s="30">
        <f t="shared" si="5"/>
        <v>0</v>
      </c>
    </row>
    <row r="46" spans="1:7" x14ac:dyDescent="0.25">
      <c r="A46" s="18"/>
      <c r="B46" s="28" t="s">
        <v>45</v>
      </c>
      <c r="C46" s="29" t="s">
        <v>13</v>
      </c>
      <c r="D46" s="32">
        <v>34</v>
      </c>
      <c r="E46" s="37"/>
      <c r="F46" s="34">
        <f t="shared" si="4"/>
        <v>0</v>
      </c>
      <c r="G46" s="30">
        <f t="shared" si="5"/>
        <v>0</v>
      </c>
    </row>
    <row r="47" spans="1:7" x14ac:dyDescent="0.25">
      <c r="A47" s="18"/>
      <c r="B47" s="28" t="s">
        <v>53</v>
      </c>
      <c r="C47" s="29" t="s">
        <v>13</v>
      </c>
      <c r="D47" s="32">
        <v>12</v>
      </c>
      <c r="E47" s="37"/>
      <c r="F47" s="34">
        <f t="shared" si="4"/>
        <v>0</v>
      </c>
      <c r="G47" s="30">
        <f t="shared" si="5"/>
        <v>0</v>
      </c>
    </row>
    <row r="48" spans="1:7" x14ac:dyDescent="0.25">
      <c r="A48" s="18"/>
      <c r="B48" s="28" t="s">
        <v>52</v>
      </c>
      <c r="C48" s="29" t="s">
        <v>13</v>
      </c>
      <c r="D48" s="32">
        <v>17</v>
      </c>
      <c r="E48" s="37"/>
      <c r="F48" s="34">
        <f t="shared" si="4"/>
        <v>0</v>
      </c>
      <c r="G48" s="30">
        <f t="shared" si="5"/>
        <v>0</v>
      </c>
    </row>
    <row r="49" spans="1:7" x14ac:dyDescent="0.25">
      <c r="A49" s="18"/>
      <c r="B49" s="28" t="s">
        <v>51</v>
      </c>
      <c r="C49" s="29" t="s">
        <v>13</v>
      </c>
      <c r="D49" s="32">
        <v>6</v>
      </c>
      <c r="E49" s="37"/>
      <c r="F49" s="34">
        <f t="shared" si="4"/>
        <v>0</v>
      </c>
      <c r="G49" s="30">
        <f t="shared" si="5"/>
        <v>0</v>
      </c>
    </row>
    <row r="50" spans="1:7" x14ac:dyDescent="0.25">
      <c r="A50" s="18"/>
      <c r="B50" s="28" t="s">
        <v>50</v>
      </c>
      <c r="C50" s="29" t="s">
        <v>13</v>
      </c>
      <c r="D50" s="32">
        <v>9</v>
      </c>
      <c r="E50" s="37"/>
      <c r="F50" s="34">
        <f t="shared" si="4"/>
        <v>0</v>
      </c>
      <c r="G50" s="30">
        <f t="shared" si="5"/>
        <v>0</v>
      </c>
    </row>
    <row r="51" spans="1:7" x14ac:dyDescent="0.25">
      <c r="A51" s="18"/>
      <c r="B51" s="28" t="s">
        <v>24</v>
      </c>
      <c r="C51" s="29" t="s">
        <v>13</v>
      </c>
      <c r="D51" s="32">
        <v>15</v>
      </c>
      <c r="E51" s="37"/>
      <c r="F51" s="34">
        <f t="shared" si="4"/>
        <v>0</v>
      </c>
      <c r="G51" s="30">
        <f t="shared" si="5"/>
        <v>0</v>
      </c>
    </row>
    <row r="52" spans="1:7" x14ac:dyDescent="0.25">
      <c r="A52" s="18"/>
      <c r="B52" s="28" t="s">
        <v>49</v>
      </c>
      <c r="C52" s="29" t="s">
        <v>13</v>
      </c>
      <c r="D52" s="32">
        <v>15</v>
      </c>
      <c r="E52" s="37"/>
      <c r="F52" s="34">
        <f t="shared" si="4"/>
        <v>0</v>
      </c>
      <c r="G52" s="30">
        <f t="shared" si="5"/>
        <v>0</v>
      </c>
    </row>
    <row r="53" spans="1:7" x14ac:dyDescent="0.25">
      <c r="A53" s="18"/>
      <c r="B53" s="28" t="s">
        <v>33</v>
      </c>
      <c r="C53" s="29" t="s">
        <v>13</v>
      </c>
      <c r="D53" s="32">
        <v>31</v>
      </c>
      <c r="E53" s="37"/>
      <c r="F53" s="34">
        <f t="shared" si="4"/>
        <v>0</v>
      </c>
      <c r="G53" s="30">
        <f t="shared" si="5"/>
        <v>0</v>
      </c>
    </row>
    <row r="54" spans="1:7" x14ac:dyDescent="0.25">
      <c r="A54" s="18"/>
      <c r="B54" s="28" t="s">
        <v>34</v>
      </c>
      <c r="C54" s="29" t="s">
        <v>13</v>
      </c>
      <c r="D54" s="32">
        <v>26</v>
      </c>
      <c r="E54" s="37"/>
      <c r="F54" s="34">
        <f t="shared" si="4"/>
        <v>0</v>
      </c>
      <c r="G54" s="30">
        <f t="shared" si="5"/>
        <v>0</v>
      </c>
    </row>
    <row r="55" spans="1:7" ht="24" x14ac:dyDescent="0.25">
      <c r="A55" s="18"/>
      <c r="B55" s="28" t="s">
        <v>46</v>
      </c>
      <c r="C55" s="29" t="s">
        <v>13</v>
      </c>
      <c r="D55" s="32">
        <v>41</v>
      </c>
      <c r="E55" s="37"/>
      <c r="F55" s="34">
        <f t="shared" si="4"/>
        <v>0</v>
      </c>
      <c r="G55" s="30">
        <f t="shared" si="5"/>
        <v>0</v>
      </c>
    </row>
    <row r="56" spans="1:7" ht="24" x14ac:dyDescent="0.25">
      <c r="A56" s="18"/>
      <c r="B56" s="28" t="s">
        <v>36</v>
      </c>
      <c r="C56" s="29" t="s">
        <v>13</v>
      </c>
      <c r="D56" s="32">
        <v>41</v>
      </c>
      <c r="E56" s="37"/>
      <c r="F56" s="34">
        <f t="shared" si="4"/>
        <v>0</v>
      </c>
      <c r="G56" s="30">
        <f t="shared" si="5"/>
        <v>0</v>
      </c>
    </row>
    <row r="57" spans="1:7" x14ac:dyDescent="0.25">
      <c r="A57" s="18"/>
      <c r="B57" s="28" t="s">
        <v>48</v>
      </c>
      <c r="C57" s="29" t="s">
        <v>13</v>
      </c>
      <c r="D57" s="32">
        <v>2</v>
      </c>
      <c r="E57" s="37"/>
      <c r="F57" s="34">
        <f t="shared" si="4"/>
        <v>0</v>
      </c>
      <c r="G57" s="30">
        <f t="shared" si="5"/>
        <v>0</v>
      </c>
    </row>
    <row r="58" spans="1:7" ht="15.75" thickBot="1" x14ac:dyDescent="0.3">
      <c r="A58" s="18"/>
      <c r="B58" s="28" t="s">
        <v>47</v>
      </c>
      <c r="C58" s="29" t="s">
        <v>13</v>
      </c>
      <c r="D58" s="32">
        <v>2</v>
      </c>
      <c r="E58" s="38"/>
      <c r="F58" s="34">
        <f t="shared" si="4"/>
        <v>0</v>
      </c>
      <c r="G58" s="30">
        <f t="shared" si="5"/>
        <v>0</v>
      </c>
    </row>
    <row r="59" spans="1:7" ht="16.5" thickBot="1" x14ac:dyDescent="0.3">
      <c r="A59" s="25" t="s">
        <v>61</v>
      </c>
      <c r="B59" s="26"/>
      <c r="C59" s="26"/>
      <c r="D59" s="26"/>
      <c r="E59" s="26"/>
      <c r="F59" s="26"/>
      <c r="G59" s="27"/>
    </row>
    <row r="60" spans="1:7" x14ac:dyDescent="0.25">
      <c r="A60" s="18"/>
      <c r="B60" s="28" t="s">
        <v>63</v>
      </c>
      <c r="C60" s="29" t="s">
        <v>62</v>
      </c>
      <c r="D60" s="32">
        <v>1</v>
      </c>
      <c r="E60" s="39"/>
      <c r="F60" s="33">
        <f>D60*E60</f>
        <v>0</v>
      </c>
      <c r="G60" s="31">
        <f>F60*1.2</f>
        <v>0</v>
      </c>
    </row>
    <row r="61" spans="1:7" ht="15.75" thickBot="1" x14ac:dyDescent="0.3">
      <c r="A61" s="18"/>
      <c r="B61" s="28" t="s">
        <v>64</v>
      </c>
      <c r="C61" s="29" t="s">
        <v>26</v>
      </c>
      <c r="D61" s="32">
        <v>3</v>
      </c>
      <c r="E61" s="40"/>
      <c r="F61" s="33">
        <f>D61*E61</f>
        <v>0</v>
      </c>
      <c r="G61" s="31">
        <f>F61*1.2</f>
        <v>0</v>
      </c>
    </row>
    <row r="64" spans="1:7" ht="15.75" x14ac:dyDescent="0.25">
      <c r="A64" t="s">
        <v>14</v>
      </c>
      <c r="B64" s="10"/>
      <c r="C64" s="41">
        <f>SUM(F15:F25,F27:F30,F32:F58,F60:F61)</f>
        <v>0</v>
      </c>
    </row>
    <row r="65" spans="1:3" x14ac:dyDescent="0.25">
      <c r="B65" s="11"/>
    </row>
    <row r="66" spans="1:3" ht="18.75" x14ac:dyDescent="0.3">
      <c r="A66" t="s">
        <v>15</v>
      </c>
      <c r="B66" s="11"/>
      <c r="C66" s="42">
        <f>C64*1.2</f>
        <v>0</v>
      </c>
    </row>
  </sheetData>
  <mergeCells count="16">
    <mergeCell ref="A12:A13"/>
    <mergeCell ref="A14:G14"/>
    <mergeCell ref="A26:G26"/>
    <mergeCell ref="A31:G31"/>
    <mergeCell ref="A59:G59"/>
    <mergeCell ref="A2:D2"/>
    <mergeCell ref="A3:D3"/>
    <mergeCell ref="A4:B4"/>
    <mergeCell ref="A7:B7"/>
    <mergeCell ref="A9:B9"/>
    <mergeCell ref="B12:B13"/>
    <mergeCell ref="E12:E13"/>
    <mergeCell ref="F12:F13"/>
    <mergeCell ref="G12:G13"/>
    <mergeCell ref="D12:D13"/>
    <mergeCell ref="C12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dekanat</dc:creator>
  <cp:lastModifiedBy>zamestnanec</cp:lastModifiedBy>
  <dcterms:created xsi:type="dcterms:W3CDTF">2017-03-08T09:59:51Z</dcterms:created>
  <dcterms:modified xsi:type="dcterms:W3CDTF">2022-03-07T10:38:31Z</dcterms:modified>
</cp:coreProperties>
</file>